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80" windowHeight="7755" activeTab="0"/>
  </bookViews>
  <sheets>
    <sheet name="full inscripció" sheetId="1" r:id="rId1"/>
    <sheet name="full inscripció 2" sheetId="2" r:id="rId2"/>
  </sheets>
  <definedNames>
    <definedName name="_xlnm.Print_Area" localSheetId="0">'full inscripció'!$A$1:$N$38</definedName>
    <definedName name="_xlnm.Print_Area" localSheetId="1">'full inscripció 2'!$A$1:$N$38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E11" authorId="0">
      <text>
        <r>
          <rPr>
            <sz val="9"/>
            <rFont val="Tahoma"/>
            <family val="2"/>
          </rPr>
          <t>si = juga individuals
no = no juga individuals</t>
        </r>
      </text>
    </comment>
    <comment ref="F11" authorId="0">
      <text>
        <r>
          <rPr>
            <sz val="9"/>
            <rFont val="Tahoma"/>
            <family val="2"/>
          </rPr>
          <t>seleccioni la categoria individual</t>
        </r>
      </text>
    </comment>
    <comment ref="I11" authorId="0">
      <text>
        <r>
          <rPr>
            <sz val="9"/>
            <rFont val="Tahoma"/>
            <family val="2"/>
          </rPr>
          <t>seleccioni la categoría dobles</t>
        </r>
      </text>
    </comment>
    <comment ref="N11" authorId="0">
      <text>
        <r>
          <rPr>
            <sz val="9"/>
            <rFont val="Tahoma"/>
            <family val="2"/>
          </rPr>
          <t>seleccioni la categoria dobles mixtes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11" authorId="0">
      <text>
        <r>
          <rPr>
            <sz val="9"/>
            <rFont val="Tahoma"/>
            <family val="2"/>
          </rPr>
          <t>si = juga individuals
no = no juga individuals</t>
        </r>
      </text>
    </comment>
    <comment ref="F11" authorId="0">
      <text>
        <r>
          <rPr>
            <sz val="9"/>
            <rFont val="Tahoma"/>
            <family val="2"/>
          </rPr>
          <t>seleccioni la categoria individual</t>
        </r>
      </text>
    </comment>
    <comment ref="I11" authorId="0">
      <text>
        <r>
          <rPr>
            <sz val="9"/>
            <rFont val="Tahoma"/>
            <family val="2"/>
          </rPr>
          <t>seleccioni la categoría dobles</t>
        </r>
      </text>
    </comment>
    <comment ref="N11" authorId="0">
      <text>
        <r>
          <rPr>
            <sz val="9"/>
            <rFont val="Tahoma"/>
            <family val="2"/>
          </rPr>
          <t>seleccioni la categoria dobles mixtes</t>
        </r>
      </text>
    </comment>
  </commentList>
</comments>
</file>

<file path=xl/sharedStrings.xml><?xml version="1.0" encoding="utf-8"?>
<sst xmlns="http://schemas.openxmlformats.org/spreadsheetml/2006/main" count="84" uniqueCount="35">
  <si>
    <t>TEL:</t>
  </si>
  <si>
    <t>categ.</t>
  </si>
  <si>
    <t>Nom i cognoms</t>
  </si>
  <si>
    <t>INDIVIDUALS si/no</t>
  </si>
  <si>
    <t>Dobles amb/club</t>
  </si>
  <si>
    <t>Mixtes amb/club</t>
  </si>
  <si>
    <t>E-MAIL:</t>
  </si>
  <si>
    <t>de</t>
  </si>
  <si>
    <t>totals</t>
  </si>
  <si>
    <t>federació catalana de bàdminton</t>
  </si>
  <si>
    <t>Pavelló Municipal del Congost</t>
  </si>
  <si>
    <t>C/ Maria Palau, 25;    08403 Granollers</t>
  </si>
  <si>
    <t xml:space="preserve">Tel. i fax.: 93 849 04 17 </t>
  </si>
  <si>
    <t>e-mail: fecab@badminton.cat  www.badminton.cat</t>
  </si>
  <si>
    <t>CLUB:</t>
  </si>
  <si>
    <t>PERSONA RESPONSABLE:</t>
  </si>
  <si>
    <t>DATA:</t>
  </si>
  <si>
    <t>€</t>
  </si>
  <si>
    <t>Sexe H/D</t>
  </si>
  <si>
    <t>H</t>
  </si>
  <si>
    <t>D</t>
  </si>
  <si>
    <t>si</t>
  </si>
  <si>
    <t>no</t>
  </si>
  <si>
    <t xml:space="preserve">FULL D'INSCRIPCIÓ: </t>
  </si>
  <si>
    <t>ID Jugador</t>
  </si>
  <si>
    <t>21 de març de 2015</t>
  </si>
  <si>
    <t>A1</t>
  </si>
  <si>
    <t>A2</t>
  </si>
  <si>
    <t>B1</t>
  </si>
  <si>
    <t>B2</t>
  </si>
  <si>
    <t>Sub-11</t>
  </si>
  <si>
    <t>Sub-17</t>
  </si>
  <si>
    <t>C1</t>
  </si>
  <si>
    <t>C2</t>
  </si>
  <si>
    <t>Campionat de Catalunya veterà, sub-17 i sub-11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</si>
</sst>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3]d&quot; &quot;mmmm&quot; &quot;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14"/>
      <color indexed="37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color indexed="1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Calibri"/>
      <family val="2"/>
    </font>
    <font>
      <sz val="16"/>
      <color indexed="8"/>
      <name val="Arial Black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i/>
      <sz val="14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i/>
      <sz val="9"/>
      <color indexed="10"/>
      <name val="Calibri"/>
      <family val="0"/>
    </font>
    <font>
      <sz val="6"/>
      <color indexed="10"/>
      <name val="Calibri"/>
      <family val="0"/>
    </font>
    <font>
      <i/>
      <sz val="9"/>
      <color indexed="8"/>
      <name val="Calibri"/>
      <family val="0"/>
    </font>
    <font>
      <sz val="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8"/>
      <color theme="1"/>
      <name val="Calibri"/>
      <family val="2"/>
    </font>
    <font>
      <sz val="16"/>
      <color theme="1"/>
      <name val="Arial Black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121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0" fillId="0" borderId="0" xfId="0" applyFont="1" applyAlignment="1">
      <alignment horizontal="center"/>
    </xf>
    <xf numFmtId="0" fontId="50" fillId="0" borderId="0" xfId="45" applyAlignment="1" applyProtection="1">
      <alignment horizontal="center"/>
      <protection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 indent="15"/>
    </xf>
    <xf numFmtId="0" fontId="6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5" fillId="0" borderId="0" xfId="0" applyNumberFormat="1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34" borderId="0" xfId="0" applyFont="1" applyFill="1" applyAlignment="1">
      <alignment horizontal="right" vertical="center"/>
    </xf>
    <xf numFmtId="0" fontId="7" fillId="34" borderId="0" xfId="0" applyFont="1" applyFill="1" applyAlignment="1">
      <alignment horizontal="right" vertical="center"/>
    </xf>
    <xf numFmtId="0" fontId="0" fillId="0" borderId="0" xfId="0" applyAlignment="1">
      <alignment vertical="top"/>
    </xf>
    <xf numFmtId="0" fontId="65" fillId="0" borderId="14" xfId="0" applyFont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left"/>
      <protection/>
    </xf>
    <xf numFmtId="164" fontId="2" fillId="0" borderId="18" xfId="0" applyNumberFormat="1" applyFont="1" applyBorder="1" applyAlignment="1" applyProtection="1">
      <alignment horizontal="right"/>
      <protection/>
    </xf>
    <xf numFmtId="4" fontId="3" fillId="0" borderId="0" xfId="0" applyNumberFormat="1" applyFont="1" applyAlignment="1" applyProtection="1">
      <alignment horizontal="right"/>
      <protection/>
    </xf>
    <xf numFmtId="0" fontId="2" fillId="0" borderId="19" xfId="0" applyFont="1" applyBorder="1" applyAlignment="1" applyProtection="1">
      <alignment/>
      <protection/>
    </xf>
    <xf numFmtId="4" fontId="4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0" fontId="0" fillId="33" borderId="14" xfId="0" applyFill="1" applyBorder="1" applyAlignment="1" applyProtection="1">
      <alignment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164" fontId="2" fillId="0" borderId="19" xfId="0" applyNumberFormat="1" applyFont="1" applyBorder="1" applyAlignment="1" applyProtection="1">
      <alignment horizontal="right"/>
      <protection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66" fillId="0" borderId="25" xfId="0" applyFont="1" applyBorder="1" applyAlignment="1" applyProtection="1">
      <alignment horizontal="left"/>
      <protection locked="0"/>
    </xf>
    <xf numFmtId="0" fontId="66" fillId="0" borderId="28" xfId="0" applyFont="1" applyBorder="1" applyAlignment="1" applyProtection="1">
      <alignment horizontal="left"/>
      <protection locked="0"/>
    </xf>
    <xf numFmtId="0" fontId="66" fillId="0" borderId="29" xfId="0" applyFont="1" applyBorder="1" applyAlignment="1" applyProtection="1">
      <alignment horizontal="left"/>
      <protection locked="0"/>
    </xf>
    <xf numFmtId="0" fontId="66" fillId="0" borderId="24" xfId="0" applyFont="1" applyBorder="1" applyAlignment="1" applyProtection="1">
      <alignment horizontal="left"/>
      <protection locked="0"/>
    </xf>
    <xf numFmtId="0" fontId="66" fillId="0" borderId="30" xfId="0" applyFont="1" applyBorder="1" applyAlignment="1" applyProtection="1">
      <alignment horizontal="left"/>
      <protection locked="0"/>
    </xf>
    <xf numFmtId="0" fontId="66" fillId="0" borderId="31" xfId="0" applyFont="1" applyBorder="1" applyAlignment="1" applyProtection="1">
      <alignment horizontal="left"/>
      <protection locked="0"/>
    </xf>
    <xf numFmtId="0" fontId="66" fillId="0" borderId="23" xfId="0" applyFont="1" applyBorder="1" applyAlignment="1" applyProtection="1">
      <alignment horizontal="left"/>
      <protection locked="0"/>
    </xf>
    <xf numFmtId="0" fontId="66" fillId="0" borderId="32" xfId="0" applyFont="1" applyBorder="1" applyAlignment="1" applyProtection="1">
      <alignment horizontal="left"/>
      <protection locked="0"/>
    </xf>
    <xf numFmtId="0" fontId="66" fillId="0" borderId="33" xfId="0" applyFont="1" applyBorder="1" applyAlignment="1" applyProtection="1">
      <alignment horizontal="left"/>
      <protection locked="0"/>
    </xf>
    <xf numFmtId="0" fontId="67" fillId="33" borderId="26" xfId="0" applyFont="1" applyFill="1" applyBorder="1" applyAlignment="1" applyProtection="1">
      <alignment horizontal="center" vertical="center" wrapText="1"/>
      <protection/>
    </xf>
    <xf numFmtId="0" fontId="67" fillId="33" borderId="27" xfId="0" applyFont="1" applyFill="1" applyBorder="1" applyAlignment="1" applyProtection="1">
      <alignment horizontal="center" vertical="center" wrapText="1"/>
      <protection/>
    </xf>
    <xf numFmtId="0" fontId="67" fillId="33" borderId="26" xfId="0" applyFont="1" applyFill="1" applyBorder="1" applyAlignment="1" applyProtection="1">
      <alignment horizontal="center" vertical="top" wrapText="1"/>
      <protection/>
    </xf>
    <xf numFmtId="0" fontId="67" fillId="33" borderId="27" xfId="0" applyFont="1" applyFill="1" applyBorder="1" applyAlignment="1" applyProtection="1">
      <alignment horizontal="center" vertical="top" wrapText="1"/>
      <protection/>
    </xf>
    <xf numFmtId="0" fontId="0" fillId="33" borderId="34" xfId="0" applyFill="1" applyBorder="1" applyAlignment="1" applyProtection="1">
      <alignment horizontal="center" vertical="center" wrapText="1"/>
      <protection/>
    </xf>
    <xf numFmtId="0" fontId="0" fillId="33" borderId="35" xfId="0" applyFill="1" applyBorder="1" applyAlignment="1" applyProtection="1">
      <alignment horizontal="center" vertical="center" wrapText="1"/>
      <protection/>
    </xf>
    <xf numFmtId="0" fontId="0" fillId="33" borderId="36" xfId="0" applyFill="1" applyBorder="1" applyAlignment="1" applyProtection="1">
      <alignment horizontal="center" vertical="center" wrapText="1"/>
      <protection/>
    </xf>
    <xf numFmtId="0" fontId="0" fillId="33" borderId="37" xfId="0" applyFill="1" applyBorder="1" applyAlignment="1" applyProtection="1">
      <alignment horizontal="center" vertical="center" wrapText="1"/>
      <protection/>
    </xf>
    <xf numFmtId="0" fontId="0" fillId="33" borderId="38" xfId="0" applyFill="1" applyBorder="1" applyAlignment="1" applyProtection="1">
      <alignment horizontal="center" vertical="center" wrapText="1"/>
      <protection/>
    </xf>
    <xf numFmtId="0" fontId="0" fillId="33" borderId="39" xfId="0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right" vertical="top"/>
    </xf>
    <xf numFmtId="0" fontId="0" fillId="33" borderId="4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165" fontId="65" fillId="0" borderId="40" xfId="0" applyNumberFormat="1" applyFont="1" applyBorder="1" applyAlignment="1" applyProtection="1">
      <alignment horizontal="center"/>
      <protection/>
    </xf>
    <xf numFmtId="165" fontId="65" fillId="0" borderId="14" xfId="0" applyNumberFormat="1" applyFont="1" applyBorder="1" applyAlignment="1" applyProtection="1">
      <alignment horizontal="center"/>
      <protection/>
    </xf>
    <xf numFmtId="0" fontId="65" fillId="0" borderId="40" xfId="0" applyFont="1" applyBorder="1" applyAlignment="1" applyProtection="1">
      <alignment horizontal="left"/>
      <protection locked="0"/>
    </xf>
    <xf numFmtId="0" fontId="65" fillId="0" borderId="19" xfId="0" applyFont="1" applyBorder="1" applyAlignment="1" applyProtection="1">
      <alignment horizontal="left"/>
      <protection locked="0"/>
    </xf>
    <xf numFmtId="0" fontId="65" fillId="0" borderId="14" xfId="0" applyFont="1" applyBorder="1" applyAlignment="1" applyProtection="1">
      <alignment horizontal="left"/>
      <protection locked="0"/>
    </xf>
    <xf numFmtId="0" fontId="0" fillId="33" borderId="4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right" vertical="center"/>
      <protection/>
    </xf>
    <xf numFmtId="0" fontId="6" fillId="34" borderId="0" xfId="0" applyFont="1" applyFill="1" applyAlignment="1">
      <alignment horizontal="right" vertical="center"/>
    </xf>
    <xf numFmtId="0" fontId="7" fillId="34" borderId="0" xfId="0" applyFont="1" applyFill="1" applyAlignment="1">
      <alignment horizontal="right" vertical="center"/>
    </xf>
    <xf numFmtId="0" fontId="8" fillId="34" borderId="0" xfId="0" applyFont="1" applyFill="1" applyAlignment="1">
      <alignment horizontal="right" vertical="center"/>
    </xf>
    <xf numFmtId="0" fontId="69" fillId="35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0</xdr:rowOff>
    </xdr:from>
    <xdr:ext cx="5038725" cy="1114425"/>
    <xdr:sp>
      <xdr:nvSpPr>
        <xdr:cNvPr id="1" name="1 CuadroTexto"/>
        <xdr:cNvSpPr txBox="1">
          <a:spLocks noChangeArrowheads="1"/>
        </xdr:cNvSpPr>
      </xdr:nvSpPr>
      <xdr:spPr>
        <a:xfrm>
          <a:off x="0" y="5734050"/>
          <a:ext cx="5038725" cy="11144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· Tots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els jugadors estan obligats a indicar el seu 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ID FESBA  de lo contrari significara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que no volen puntuar per al ranking de FESBA.</a:t>
          </a:r>
          <a:r>
            <a:rPr lang="en-US" cap="none" sz="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· És molt important que ompliu bé les dades. Si hi ha alguna parella que no sigui del mateix club cal fer, imprescindiblement, la inscripció en els fulls dels dos clubs i indicar, clarament, de quin n'és cada un/a.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· Per poder acceptar una inscripció, cal haver enviat aquest full i la comprovació de l'ingrés corresponent dins el termini.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· 1 modalitat 12€- 2 modalitats 18€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- 3 modalitats 23€.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2</xdr:row>
      <xdr:rowOff>142875</xdr:rowOff>
    </xdr:to>
    <xdr:pic>
      <xdr:nvPicPr>
        <xdr:cNvPr id="2" name="Picture 4" descr="LOGO BADMIN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0</xdr:rowOff>
    </xdr:from>
    <xdr:ext cx="5038725" cy="1114425"/>
    <xdr:sp>
      <xdr:nvSpPr>
        <xdr:cNvPr id="1" name="1 CuadroTexto"/>
        <xdr:cNvSpPr txBox="1">
          <a:spLocks noChangeArrowheads="1"/>
        </xdr:cNvSpPr>
      </xdr:nvSpPr>
      <xdr:spPr>
        <a:xfrm>
          <a:off x="0" y="5734050"/>
          <a:ext cx="5038725" cy="11144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· Tots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els jugadors estan obligats a indicar el seu 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ID FESBA  de lo contrari significara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que no volen puntuar per al ranking de FESBA.</a:t>
          </a:r>
          <a:r>
            <a:rPr lang="en-US" cap="none" sz="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· És molt important que ompliu bé les dades. Si hi ha alguna parella que no sigui del mateix club cal fer, imprescindiblement, la inscripció en els fulls dels dos clubs i indicar, clarament, de quin n'és cada un/a.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· Per poder acceptar una inscripció, cal haver enviat aquest full i la comprovació de l'ingrés corresponent dins el termini.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· 1 modalitat 12€- 2 modalitats 18€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- 3 modalitats 23€.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2</xdr:row>
      <xdr:rowOff>142875</xdr:rowOff>
    </xdr:to>
    <xdr:pic>
      <xdr:nvPicPr>
        <xdr:cNvPr id="2" name="Picture 4" descr="LOGO BADMIN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zoomScalePageLayoutView="0" workbookViewId="0" topLeftCell="A1">
      <selection activeCell="B11" sqref="B11:C11"/>
    </sheetView>
  </sheetViews>
  <sheetFormatPr defaultColWidth="11.421875" defaultRowHeight="15"/>
  <cols>
    <col min="1" max="1" width="5.28125" style="0" customWidth="1"/>
    <col min="3" max="3" width="18.57421875" style="0" customWidth="1"/>
    <col min="4" max="4" width="7.28125" style="0" customWidth="1"/>
    <col min="5" max="5" width="13.8515625" style="0" customWidth="1"/>
    <col min="6" max="6" width="6.7109375" style="0" customWidth="1"/>
    <col min="7" max="7" width="13.8515625" style="0" customWidth="1"/>
    <col min="8" max="8" width="12.8515625" style="0" customWidth="1"/>
    <col min="9" max="9" width="6.7109375" style="0" customWidth="1"/>
    <col min="10" max="10" width="10.7109375" style="0" customWidth="1"/>
    <col min="11" max="11" width="3.140625" style="0" customWidth="1"/>
    <col min="12" max="12" width="9.00390625" style="0" customWidth="1"/>
    <col min="13" max="13" width="4.421875" style="0" customWidth="1"/>
    <col min="14" max="14" width="6.57421875" style="0" customWidth="1"/>
    <col min="17" max="17" width="12.00390625" style="0" customWidth="1"/>
  </cols>
  <sheetData>
    <row r="1" spans="2:18" ht="18.75" customHeight="1">
      <c r="B1" s="15"/>
      <c r="C1" s="15"/>
      <c r="D1" s="15"/>
      <c r="E1" s="15"/>
      <c r="F1" s="15"/>
      <c r="G1" s="15"/>
      <c r="H1" s="89" t="s">
        <v>9</v>
      </c>
      <c r="I1" s="89"/>
      <c r="J1" s="89"/>
      <c r="K1" s="89"/>
      <c r="L1" s="89"/>
      <c r="M1" s="89"/>
      <c r="N1" s="89"/>
      <c r="O1" s="20"/>
      <c r="P1" s="20"/>
      <c r="Q1" s="20"/>
      <c r="R1" s="20"/>
    </row>
    <row r="2" spans="2:14" ht="12.75" customHeight="1">
      <c r="B2" s="15"/>
      <c r="C2" s="15"/>
      <c r="D2" s="15"/>
      <c r="E2" s="15"/>
      <c r="F2" s="15"/>
      <c r="G2" s="15"/>
      <c r="H2" s="15"/>
      <c r="I2" s="15"/>
      <c r="J2" s="90" t="s">
        <v>10</v>
      </c>
      <c r="K2" s="90"/>
      <c r="L2" s="90"/>
      <c r="M2" s="90"/>
      <c r="N2" s="90"/>
    </row>
    <row r="3" spans="1:16" ht="12.75" customHeight="1">
      <c r="A3" s="15"/>
      <c r="B3" s="15"/>
      <c r="C3" s="15"/>
      <c r="D3" s="15"/>
      <c r="E3" s="15"/>
      <c r="F3" s="15"/>
      <c r="G3" s="15"/>
      <c r="H3" s="15"/>
      <c r="I3" s="15"/>
      <c r="J3" s="90" t="s">
        <v>11</v>
      </c>
      <c r="K3" s="90"/>
      <c r="L3" s="90"/>
      <c r="M3" s="90"/>
      <c r="N3" s="90"/>
      <c r="O3" s="21"/>
      <c r="P3" s="21"/>
    </row>
    <row r="4" spans="1:14" ht="20.25" customHeight="1">
      <c r="A4" s="88" t="s">
        <v>23</v>
      </c>
      <c r="B4" s="88"/>
      <c r="C4" s="88"/>
      <c r="D4" s="92" t="s">
        <v>34</v>
      </c>
      <c r="E4" s="92"/>
      <c r="F4" s="92"/>
      <c r="G4" s="92"/>
      <c r="H4" s="92"/>
      <c r="I4" s="92"/>
      <c r="J4" s="13"/>
      <c r="K4" s="13"/>
      <c r="L4" s="91" t="s">
        <v>12</v>
      </c>
      <c r="M4" s="91"/>
      <c r="N4" s="91"/>
    </row>
    <row r="5" spans="1:17" ht="12.75" customHeight="1">
      <c r="A5" s="12"/>
      <c r="B5" s="12"/>
      <c r="C5" s="12"/>
      <c r="D5" s="12"/>
      <c r="E5" s="12"/>
      <c r="F5" s="12"/>
      <c r="G5" s="12"/>
      <c r="H5" s="71" t="s">
        <v>13</v>
      </c>
      <c r="I5" s="71"/>
      <c r="J5" s="71"/>
      <c r="K5" s="71"/>
      <c r="L5" s="71"/>
      <c r="M5" s="71"/>
      <c r="N5" s="71"/>
      <c r="O5" s="22"/>
      <c r="P5" s="22"/>
      <c r="Q5" s="22"/>
    </row>
    <row r="6" spans="1:14" ht="16.5">
      <c r="A6" s="72" t="s">
        <v>16</v>
      </c>
      <c r="B6" s="73"/>
      <c r="C6" s="74" t="s">
        <v>25</v>
      </c>
      <c r="D6" s="75"/>
      <c r="E6" s="24" t="s">
        <v>14</v>
      </c>
      <c r="F6" s="76"/>
      <c r="G6" s="77"/>
      <c r="H6" s="77"/>
      <c r="I6" s="77"/>
      <c r="J6" s="77"/>
      <c r="K6" s="77"/>
      <c r="L6" s="77"/>
      <c r="M6" s="77"/>
      <c r="N6" s="78"/>
    </row>
    <row r="7" spans="1:14" ht="16.5">
      <c r="A7" s="79" t="s">
        <v>15</v>
      </c>
      <c r="B7" s="80"/>
      <c r="C7" s="81"/>
      <c r="D7" s="76"/>
      <c r="E7" s="78"/>
      <c r="F7" s="16" t="s">
        <v>0</v>
      </c>
      <c r="G7" s="23"/>
      <c r="H7" s="16" t="s">
        <v>6</v>
      </c>
      <c r="I7" s="76"/>
      <c r="J7" s="77"/>
      <c r="K7" s="77"/>
      <c r="L7" s="77"/>
      <c r="M7" s="77"/>
      <c r="N7" s="78"/>
    </row>
    <row r="8" spans="1:14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5" ht="12.75" customHeight="1">
      <c r="A9" s="82" t="s">
        <v>2</v>
      </c>
      <c r="B9" s="83"/>
      <c r="C9" s="84"/>
      <c r="D9" s="61" t="s">
        <v>18</v>
      </c>
      <c r="E9" s="63" t="s">
        <v>3</v>
      </c>
      <c r="F9" s="50" t="s">
        <v>1</v>
      </c>
      <c r="G9" s="65" t="s">
        <v>4</v>
      </c>
      <c r="H9" s="66"/>
      <c r="I9" s="50" t="s">
        <v>1</v>
      </c>
      <c r="J9" s="65" t="s">
        <v>5</v>
      </c>
      <c r="K9" s="69"/>
      <c r="L9" s="69"/>
      <c r="M9" s="66"/>
      <c r="N9" s="50" t="s">
        <v>1</v>
      </c>
      <c r="O9" s="50" t="s">
        <v>24</v>
      </c>
    </row>
    <row r="10" spans="1:15" ht="12.75" customHeight="1" thickBot="1">
      <c r="A10" s="85"/>
      <c r="B10" s="86"/>
      <c r="C10" s="87"/>
      <c r="D10" s="62"/>
      <c r="E10" s="64"/>
      <c r="F10" s="51"/>
      <c r="G10" s="67"/>
      <c r="H10" s="68"/>
      <c r="I10" s="51"/>
      <c r="J10" s="67"/>
      <c r="K10" s="70"/>
      <c r="L10" s="70"/>
      <c r="M10" s="68"/>
      <c r="N10" s="51"/>
      <c r="O10" s="51"/>
    </row>
    <row r="11" spans="1:15" ht="15" customHeight="1">
      <c r="A11" s="17">
        <v>1</v>
      </c>
      <c r="B11" s="58"/>
      <c r="C11" s="60"/>
      <c r="D11" s="25"/>
      <c r="E11" s="25"/>
      <c r="F11" s="25"/>
      <c r="G11" s="58"/>
      <c r="H11" s="60"/>
      <c r="I11" s="25"/>
      <c r="J11" s="58"/>
      <c r="K11" s="59"/>
      <c r="L11" s="59"/>
      <c r="M11" s="60"/>
      <c r="N11" s="46"/>
      <c r="O11" s="43"/>
    </row>
    <row r="12" spans="1:15" ht="15" customHeight="1">
      <c r="A12" s="18">
        <v>2</v>
      </c>
      <c r="B12" s="55"/>
      <c r="C12" s="56"/>
      <c r="D12" s="26"/>
      <c r="E12" s="26"/>
      <c r="F12" s="26"/>
      <c r="G12" s="55"/>
      <c r="H12" s="56"/>
      <c r="I12" s="26"/>
      <c r="J12" s="55"/>
      <c r="K12" s="57"/>
      <c r="L12" s="57"/>
      <c r="M12" s="56"/>
      <c r="N12" s="47"/>
      <c r="O12" s="44"/>
    </row>
    <row r="13" spans="1:15" ht="15" customHeight="1">
      <c r="A13" s="18">
        <v>3</v>
      </c>
      <c r="B13" s="55"/>
      <c r="C13" s="56"/>
      <c r="D13" s="26"/>
      <c r="E13" s="26"/>
      <c r="F13" s="26"/>
      <c r="G13" s="55"/>
      <c r="H13" s="56"/>
      <c r="I13" s="26"/>
      <c r="J13" s="55"/>
      <c r="K13" s="57"/>
      <c r="L13" s="57"/>
      <c r="M13" s="56"/>
      <c r="N13" s="47"/>
      <c r="O13" s="44"/>
    </row>
    <row r="14" spans="1:15" ht="15" customHeight="1">
      <c r="A14" s="18">
        <v>4</v>
      </c>
      <c r="B14" s="55"/>
      <c r="C14" s="56"/>
      <c r="D14" s="26"/>
      <c r="E14" s="26"/>
      <c r="F14" s="26"/>
      <c r="G14" s="55"/>
      <c r="H14" s="56"/>
      <c r="I14" s="26"/>
      <c r="J14" s="55"/>
      <c r="K14" s="57"/>
      <c r="L14" s="57"/>
      <c r="M14" s="56"/>
      <c r="N14" s="47"/>
      <c r="O14" s="44"/>
    </row>
    <row r="15" spans="1:15" ht="15" customHeight="1">
      <c r="A15" s="18">
        <v>5</v>
      </c>
      <c r="B15" s="55"/>
      <c r="C15" s="56"/>
      <c r="D15" s="26"/>
      <c r="E15" s="26"/>
      <c r="F15" s="26"/>
      <c r="G15" s="55"/>
      <c r="H15" s="56"/>
      <c r="I15" s="26"/>
      <c r="J15" s="55"/>
      <c r="K15" s="57"/>
      <c r="L15" s="57"/>
      <c r="M15" s="56"/>
      <c r="N15" s="47"/>
      <c r="O15" s="44"/>
    </row>
    <row r="16" spans="1:15" ht="15" customHeight="1">
      <c r="A16" s="18">
        <v>6</v>
      </c>
      <c r="B16" s="55"/>
      <c r="C16" s="56"/>
      <c r="D16" s="26"/>
      <c r="E16" s="26"/>
      <c r="F16" s="26"/>
      <c r="G16" s="55"/>
      <c r="H16" s="56"/>
      <c r="I16" s="26"/>
      <c r="J16" s="55"/>
      <c r="K16" s="57"/>
      <c r="L16" s="57"/>
      <c r="M16" s="56"/>
      <c r="N16" s="47"/>
      <c r="O16" s="44"/>
    </row>
    <row r="17" spans="1:15" ht="15" customHeight="1">
      <c r="A17" s="18">
        <v>7</v>
      </c>
      <c r="B17" s="55"/>
      <c r="C17" s="56"/>
      <c r="D17" s="26"/>
      <c r="E17" s="26"/>
      <c r="F17" s="26"/>
      <c r="G17" s="55"/>
      <c r="H17" s="56"/>
      <c r="I17" s="26"/>
      <c r="J17" s="55"/>
      <c r="K17" s="57"/>
      <c r="L17" s="57"/>
      <c r="M17" s="56"/>
      <c r="N17" s="47"/>
      <c r="O17" s="44"/>
    </row>
    <row r="18" spans="1:15" ht="15" customHeight="1">
      <c r="A18" s="18">
        <v>8</v>
      </c>
      <c r="B18" s="55"/>
      <c r="C18" s="56"/>
      <c r="D18" s="26"/>
      <c r="E18" s="26"/>
      <c r="F18" s="26"/>
      <c r="G18" s="55"/>
      <c r="H18" s="56"/>
      <c r="I18" s="26"/>
      <c r="J18" s="55"/>
      <c r="K18" s="57"/>
      <c r="L18" s="57"/>
      <c r="M18" s="56"/>
      <c r="N18" s="47"/>
      <c r="O18" s="44"/>
    </row>
    <row r="19" spans="1:15" ht="15" customHeight="1">
      <c r="A19" s="18">
        <v>9</v>
      </c>
      <c r="B19" s="55"/>
      <c r="C19" s="56"/>
      <c r="D19" s="26"/>
      <c r="E19" s="26"/>
      <c r="F19" s="26"/>
      <c r="G19" s="55"/>
      <c r="H19" s="56"/>
      <c r="I19" s="26"/>
      <c r="J19" s="55"/>
      <c r="K19" s="57"/>
      <c r="L19" s="57"/>
      <c r="M19" s="56"/>
      <c r="N19" s="47"/>
      <c r="O19" s="44"/>
    </row>
    <row r="20" spans="1:15" ht="15" customHeight="1">
      <c r="A20" s="18">
        <v>10</v>
      </c>
      <c r="B20" s="55"/>
      <c r="C20" s="56"/>
      <c r="D20" s="26"/>
      <c r="E20" s="26"/>
      <c r="F20" s="26"/>
      <c r="G20" s="55"/>
      <c r="H20" s="56"/>
      <c r="I20" s="26"/>
      <c r="J20" s="55"/>
      <c r="K20" s="57"/>
      <c r="L20" s="57"/>
      <c r="M20" s="56"/>
      <c r="N20" s="47"/>
      <c r="O20" s="44"/>
    </row>
    <row r="21" spans="1:15" ht="15" customHeight="1">
      <c r="A21" s="18">
        <v>11</v>
      </c>
      <c r="B21" s="55"/>
      <c r="C21" s="56"/>
      <c r="D21" s="26"/>
      <c r="E21" s="26"/>
      <c r="F21" s="26"/>
      <c r="G21" s="55"/>
      <c r="H21" s="56"/>
      <c r="I21" s="26"/>
      <c r="J21" s="55"/>
      <c r="K21" s="57"/>
      <c r="L21" s="57"/>
      <c r="M21" s="56"/>
      <c r="N21" s="47"/>
      <c r="O21" s="44"/>
    </row>
    <row r="22" spans="1:15" ht="15" customHeight="1">
      <c r="A22" s="18">
        <v>12</v>
      </c>
      <c r="B22" s="55"/>
      <c r="C22" s="56"/>
      <c r="D22" s="26"/>
      <c r="E22" s="26"/>
      <c r="F22" s="26"/>
      <c r="G22" s="55"/>
      <c r="H22" s="56"/>
      <c r="I22" s="26"/>
      <c r="J22" s="55"/>
      <c r="K22" s="57"/>
      <c r="L22" s="57"/>
      <c r="M22" s="56"/>
      <c r="N22" s="47"/>
      <c r="O22" s="44"/>
    </row>
    <row r="23" spans="1:15" ht="15" customHeight="1">
      <c r="A23" s="18">
        <v>13</v>
      </c>
      <c r="B23" s="55"/>
      <c r="C23" s="56"/>
      <c r="D23" s="26"/>
      <c r="E23" s="26"/>
      <c r="F23" s="26"/>
      <c r="G23" s="55"/>
      <c r="H23" s="56"/>
      <c r="I23" s="26"/>
      <c r="J23" s="55"/>
      <c r="K23" s="57"/>
      <c r="L23" s="57"/>
      <c r="M23" s="56"/>
      <c r="N23" s="47"/>
      <c r="O23" s="44"/>
    </row>
    <row r="24" spans="1:15" ht="15" customHeight="1">
      <c r="A24" s="18">
        <v>14</v>
      </c>
      <c r="B24" s="55"/>
      <c r="C24" s="56"/>
      <c r="D24" s="26"/>
      <c r="E24" s="26"/>
      <c r="F24" s="26"/>
      <c r="G24" s="55"/>
      <c r="H24" s="56"/>
      <c r="I24" s="26"/>
      <c r="J24" s="55"/>
      <c r="K24" s="57"/>
      <c r="L24" s="57"/>
      <c r="M24" s="56"/>
      <c r="N24" s="47"/>
      <c r="O24" s="44"/>
    </row>
    <row r="25" spans="1:15" ht="15" customHeight="1">
      <c r="A25" s="18">
        <v>15</v>
      </c>
      <c r="B25" s="55"/>
      <c r="C25" s="56"/>
      <c r="D25" s="26"/>
      <c r="E25" s="26"/>
      <c r="F25" s="26"/>
      <c r="G25" s="55"/>
      <c r="H25" s="56"/>
      <c r="I25" s="26"/>
      <c r="J25" s="55"/>
      <c r="K25" s="57"/>
      <c r="L25" s="57"/>
      <c r="M25" s="56"/>
      <c r="N25" s="47"/>
      <c r="O25" s="44"/>
    </row>
    <row r="26" spans="1:15" ht="15" customHeight="1">
      <c r="A26" s="18">
        <v>16</v>
      </c>
      <c r="B26" s="55"/>
      <c r="C26" s="56"/>
      <c r="D26" s="26"/>
      <c r="E26" s="26"/>
      <c r="F26" s="26"/>
      <c r="G26" s="55"/>
      <c r="H26" s="56"/>
      <c r="I26" s="26"/>
      <c r="J26" s="55"/>
      <c r="K26" s="57"/>
      <c r="L26" s="57"/>
      <c r="M26" s="56"/>
      <c r="N26" s="47"/>
      <c r="O26" s="44"/>
    </row>
    <row r="27" spans="1:15" ht="15" customHeight="1">
      <c r="A27" s="18">
        <v>17</v>
      </c>
      <c r="B27" s="55"/>
      <c r="C27" s="56"/>
      <c r="D27" s="26"/>
      <c r="E27" s="26"/>
      <c r="F27" s="26"/>
      <c r="G27" s="55"/>
      <c r="H27" s="56"/>
      <c r="I27" s="26"/>
      <c r="J27" s="55"/>
      <c r="K27" s="57"/>
      <c r="L27" s="57"/>
      <c r="M27" s="56"/>
      <c r="N27" s="47"/>
      <c r="O27" s="44"/>
    </row>
    <row r="28" spans="1:15" ht="15" customHeight="1">
      <c r="A28" s="18">
        <v>18</v>
      </c>
      <c r="B28" s="55"/>
      <c r="C28" s="56"/>
      <c r="D28" s="26"/>
      <c r="E28" s="26"/>
      <c r="F28" s="26"/>
      <c r="G28" s="55"/>
      <c r="H28" s="56"/>
      <c r="I28" s="26"/>
      <c r="J28" s="55"/>
      <c r="K28" s="57"/>
      <c r="L28" s="57"/>
      <c r="M28" s="56"/>
      <c r="N28" s="47"/>
      <c r="O28" s="44"/>
    </row>
    <row r="29" spans="1:15" ht="15" customHeight="1">
      <c r="A29" s="18">
        <v>19</v>
      </c>
      <c r="B29" s="55"/>
      <c r="C29" s="56"/>
      <c r="D29" s="26"/>
      <c r="E29" s="26"/>
      <c r="F29" s="26"/>
      <c r="G29" s="55"/>
      <c r="H29" s="56"/>
      <c r="I29" s="26"/>
      <c r="J29" s="55"/>
      <c r="K29" s="57"/>
      <c r="L29" s="57"/>
      <c r="M29" s="56"/>
      <c r="N29" s="47"/>
      <c r="O29" s="44"/>
    </row>
    <row r="30" spans="1:15" ht="15" customHeight="1" thickBot="1">
      <c r="A30" s="19">
        <v>20</v>
      </c>
      <c r="B30" s="52"/>
      <c r="C30" s="53"/>
      <c r="D30" s="27"/>
      <c r="E30" s="27"/>
      <c r="F30" s="27"/>
      <c r="G30" s="52"/>
      <c r="H30" s="53"/>
      <c r="I30" s="27"/>
      <c r="J30" s="52"/>
      <c r="K30" s="54"/>
      <c r="L30" s="54"/>
      <c r="M30" s="53"/>
      <c r="N30" s="48"/>
      <c r="O30" s="45"/>
    </row>
    <row r="31" spans="1:14" ht="12" customHeight="1">
      <c r="A31" s="12"/>
      <c r="B31" s="14"/>
      <c r="C31" s="1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5" ht="12" customHeight="1">
      <c r="A32" s="12"/>
      <c r="B32" s="14"/>
      <c r="C32" s="14"/>
      <c r="D32" s="12"/>
      <c r="E32" s="12"/>
      <c r="F32" s="12"/>
      <c r="G32" s="12"/>
      <c r="H32" s="28">
        <f>COUNTIF(L71:L90,"1")+COUNTIF('full inscripció 2'!L71:L90,"1")</f>
        <v>0</v>
      </c>
      <c r="I32" s="29" t="s">
        <v>7</v>
      </c>
      <c r="J32" s="30">
        <v>12</v>
      </c>
      <c r="K32" s="31" t="s">
        <v>17</v>
      </c>
      <c r="L32" s="32">
        <f>H32*J32</f>
        <v>0</v>
      </c>
      <c r="M32" s="33"/>
      <c r="N32" s="12"/>
      <c r="O32" s="8"/>
    </row>
    <row r="33" spans="1:15" ht="12" customHeight="1">
      <c r="A33" s="12"/>
      <c r="B33" s="14"/>
      <c r="C33" s="14"/>
      <c r="D33" s="12"/>
      <c r="E33" s="12"/>
      <c r="F33" s="12"/>
      <c r="G33" s="12"/>
      <c r="H33" s="34">
        <f>COUNTIF(L71:L90,"2")+COUNTIF('full inscripció 2'!L71:L90,"2")</f>
        <v>0</v>
      </c>
      <c r="I33" s="29" t="s">
        <v>7</v>
      </c>
      <c r="J33" s="30">
        <v>18</v>
      </c>
      <c r="K33" s="31" t="s">
        <v>17</v>
      </c>
      <c r="L33" s="42">
        <f>H33*J33</f>
        <v>0</v>
      </c>
      <c r="M33" s="35"/>
      <c r="N33" s="12"/>
      <c r="O33" s="8"/>
    </row>
    <row r="34" spans="1:15" ht="12" customHeight="1">
      <c r="A34" s="12"/>
      <c r="B34" s="14"/>
      <c r="C34" s="14"/>
      <c r="D34" s="12"/>
      <c r="E34" s="12"/>
      <c r="F34" s="12"/>
      <c r="G34" s="12"/>
      <c r="H34" s="28">
        <f>COUNTIF(L71:L90,"3")+COUNTIF('full inscripció 2'!L71:L90,"3")</f>
        <v>0</v>
      </c>
      <c r="I34" s="29" t="s">
        <v>7</v>
      </c>
      <c r="J34" s="30">
        <v>23</v>
      </c>
      <c r="K34" s="31" t="s">
        <v>17</v>
      </c>
      <c r="L34" s="32">
        <f>H34*J34</f>
        <v>0</v>
      </c>
      <c r="M34" s="33"/>
      <c r="N34" s="12"/>
      <c r="O34" s="8"/>
    </row>
    <row r="35" spans="1:15" ht="15.75" customHeight="1">
      <c r="A35" s="12"/>
      <c r="B35" s="14"/>
      <c r="C35" s="14"/>
      <c r="D35" s="12"/>
      <c r="E35" s="12"/>
      <c r="F35" s="12"/>
      <c r="G35" s="12"/>
      <c r="M35" s="35"/>
      <c r="N35" s="12"/>
      <c r="O35" s="10"/>
    </row>
    <row r="36" spans="1:15" ht="12" customHeight="1">
      <c r="A36" s="12"/>
      <c r="B36" s="14"/>
      <c r="C36" s="14"/>
      <c r="D36" s="12"/>
      <c r="E36" s="12"/>
      <c r="F36" s="12"/>
      <c r="G36" s="12"/>
      <c r="H36" s="36">
        <f>SUM(H32:H34)</f>
        <v>0</v>
      </c>
      <c r="I36" s="9"/>
      <c r="J36" s="37" t="s">
        <v>8</v>
      </c>
      <c r="K36" s="37"/>
      <c r="L36" s="38">
        <f>SUM(L32:L34)</f>
        <v>0</v>
      </c>
      <c r="M36" s="9"/>
      <c r="N36" s="12"/>
      <c r="O36" s="11"/>
    </row>
    <row r="37" spans="1:14" ht="15">
      <c r="A37" s="12"/>
      <c r="B37" s="14"/>
      <c r="C37" s="14"/>
      <c r="D37" s="12"/>
      <c r="E37" s="12"/>
      <c r="F37" s="12"/>
      <c r="G37" s="12"/>
      <c r="H37" s="1"/>
      <c r="M37" s="9"/>
      <c r="N37" s="12"/>
    </row>
    <row r="38" spans="2:3" ht="15">
      <c r="B38" s="1"/>
      <c r="C38" s="1"/>
    </row>
    <row r="39" spans="2:3" ht="15">
      <c r="B39" s="1"/>
      <c r="C39" s="1"/>
    </row>
    <row r="40" spans="2:15" ht="15">
      <c r="B40" s="1"/>
      <c r="C40" s="41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3:15" ht="15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15" ht="15" customHeight="1">
      <c r="A42" s="15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3:15" ht="1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3:15" ht="1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3:15" ht="1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3:15" ht="15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3:15" ht="1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3:16" ht="1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3:16" ht="15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3:16" ht="15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3:16" ht="1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3:16" ht="1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3:16" ht="1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3:16" ht="15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3:16" ht="15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3:16" ht="15"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3:16" ht="15"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3:16" ht="15"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3:16" ht="15"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3:16" ht="15"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3:16" ht="15"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3:16" ht="15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3:16" ht="15"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3:16" ht="15"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3:16" ht="15"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3:16" ht="15"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3:16" ht="15"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3:16" ht="15"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3:16" ht="15"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3:16" ht="15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0"/>
    </row>
    <row r="71" spans="3:17" ht="15">
      <c r="C71" s="49"/>
      <c r="D71" s="49" t="s">
        <v>19</v>
      </c>
      <c r="E71" s="49" t="s">
        <v>21</v>
      </c>
      <c r="F71" s="49" t="s">
        <v>30</v>
      </c>
      <c r="G71" s="49"/>
      <c r="H71" s="49"/>
      <c r="I71" s="49">
        <f>COUNTIF(F11,$F$71)+COUNTIF(F11,$F$72)+COUNTIF(F11,$F$73)+COUNTIF(F11,$F$74)+COUNTIF(F11,$F$75)+COUNTIF(F11,$F$76)+COUNTIF(F11,$F$77)+COUNTIF(F11,$F$78)+COUNTIF(F11,$F$79)+4*(COUNTIF(F11,$F$80)+COUNTIF(F11,$F$81))</f>
        <v>0</v>
      </c>
      <c r="J71" s="49">
        <f>COUNTIF(I11,$F$71)+COUNTIF(I11,$F$72)+COUNTIF(I11,$F$73)+COUNTIF(I11,$F$74)+COUNTIF(I11,$F$75)+COUNTIF(I11,$F$76)+COUNTIF(I11,$F$77)+COUNTIF(I11,$F$78)+COUNTIF(I11,$F$79)+4*(COUNTIF(I11,$F$80)+COUNTIF(I11,$F$81))</f>
        <v>0</v>
      </c>
      <c r="K71" s="49">
        <f>COUNTIF(N11,$F$71)+COUNTIF(N11,$F$72)+COUNTIF(N11,$F$73)+COUNTIF(N11,$F$74)+COUNTIF(N11,$F$75)+COUNTIF(N11,$F$76)+COUNTIF(N11,$F$77)+COUNTIF(N11,$F$78)+COUNTIF(N11,$F$79)+4*(COUNTIF(N11,$F$80)+COUNTIF(N11,$F$81))</f>
        <v>0</v>
      </c>
      <c r="L71" s="49">
        <f>SUM(I71:K71)</f>
        <v>0</v>
      </c>
      <c r="M71" s="49"/>
      <c r="N71" s="49"/>
      <c r="O71" s="49"/>
      <c r="P71" s="40"/>
      <c r="Q71" s="40"/>
    </row>
    <row r="72" spans="3:17" ht="15">
      <c r="C72" s="49"/>
      <c r="D72" s="49" t="s">
        <v>20</v>
      </c>
      <c r="E72" s="49" t="s">
        <v>22</v>
      </c>
      <c r="F72" s="49" t="s">
        <v>31</v>
      </c>
      <c r="G72" s="49"/>
      <c r="H72" s="49"/>
      <c r="I72" s="49">
        <f aca="true" t="shared" si="0" ref="I72:I90">COUNTIF(F12,$F$71)+COUNTIF(F12,$F$72)+COUNTIF(F12,$F$73)+COUNTIF(F12,$F$74)+COUNTIF(F12,$F$75)+COUNTIF(F12,$F$76)+COUNTIF(F12,$F$77)+COUNTIF(F12,$F$78)+COUNTIF(F12,$F$79)+4*(COUNTIF(F12,$F$80)+COUNTIF(F12,$F$81))</f>
        <v>0</v>
      </c>
      <c r="J72" s="49">
        <f aca="true" t="shared" si="1" ref="J72:J90">COUNTIF(I12,$F$71)+COUNTIF(I12,$F$72)+COUNTIF(I12,$F$73)+COUNTIF(I12,$F$74)+COUNTIF(I12,$F$75)+COUNTIF(I12,$F$76)+COUNTIF(I12,$F$77)+COUNTIF(I12,$F$78)+COUNTIF(I12,$F$79)+4*(COUNTIF(I12,$F$80)+COUNTIF(I12,$F$81))</f>
        <v>0</v>
      </c>
      <c r="K72" s="49">
        <f aca="true" t="shared" si="2" ref="K72:K90">COUNTIF(N12,$F$71)+COUNTIF(N12,$F$72)+COUNTIF(N12,$F$73)+COUNTIF(N12,$F$74)+COUNTIF(N12,$F$75)+COUNTIF(N12,$F$76)+COUNTIF(N12,$F$77)+COUNTIF(N12,$F$78)+COUNTIF(N12,$F$79)+4*(COUNTIF(N12,$F$80)+COUNTIF(N12,$F$81))</f>
        <v>0</v>
      </c>
      <c r="L72" s="49">
        <f aca="true" t="shared" si="3" ref="L72:L90">SUM(I72:K72)</f>
        <v>0</v>
      </c>
      <c r="M72" s="49"/>
      <c r="N72" s="49"/>
      <c r="O72" s="49"/>
      <c r="P72" s="40"/>
      <c r="Q72" s="40"/>
    </row>
    <row r="73" spans="3:17" ht="15">
      <c r="C73" s="49"/>
      <c r="D73" s="49"/>
      <c r="E73" s="49"/>
      <c r="F73" s="49" t="s">
        <v>26</v>
      </c>
      <c r="G73" s="49"/>
      <c r="H73" s="49"/>
      <c r="I73" s="49">
        <f t="shared" si="0"/>
        <v>0</v>
      </c>
      <c r="J73" s="49">
        <f t="shared" si="1"/>
        <v>0</v>
      </c>
      <c r="K73" s="49">
        <f t="shared" si="2"/>
        <v>0</v>
      </c>
      <c r="L73" s="49">
        <f t="shared" si="3"/>
        <v>0</v>
      </c>
      <c r="M73" s="49"/>
      <c r="N73" s="49"/>
      <c r="O73" s="49"/>
      <c r="P73" s="40"/>
      <c r="Q73" s="40"/>
    </row>
    <row r="74" spans="3:17" ht="15">
      <c r="C74" s="49"/>
      <c r="D74" s="49"/>
      <c r="E74" s="49"/>
      <c r="F74" s="49" t="s">
        <v>27</v>
      </c>
      <c r="G74" s="49"/>
      <c r="H74" s="49"/>
      <c r="I74" s="49">
        <f t="shared" si="0"/>
        <v>0</v>
      </c>
      <c r="J74" s="49">
        <f t="shared" si="1"/>
        <v>0</v>
      </c>
      <c r="K74" s="49">
        <f t="shared" si="2"/>
        <v>0</v>
      </c>
      <c r="L74" s="49">
        <f t="shared" si="3"/>
        <v>0</v>
      </c>
      <c r="M74" s="49"/>
      <c r="N74" s="49"/>
      <c r="O74" s="49"/>
      <c r="P74" s="40"/>
      <c r="Q74" s="40"/>
    </row>
    <row r="75" spans="3:17" ht="15">
      <c r="C75" s="49"/>
      <c r="D75" s="49"/>
      <c r="E75" s="49"/>
      <c r="F75" s="49" t="s">
        <v>28</v>
      </c>
      <c r="G75" s="49"/>
      <c r="H75" s="49"/>
      <c r="I75" s="49">
        <f t="shared" si="0"/>
        <v>0</v>
      </c>
      <c r="J75" s="49">
        <f t="shared" si="1"/>
        <v>0</v>
      </c>
      <c r="K75" s="49">
        <f t="shared" si="2"/>
        <v>0</v>
      </c>
      <c r="L75" s="49">
        <f t="shared" si="3"/>
        <v>0</v>
      </c>
      <c r="M75" s="49"/>
      <c r="N75" s="49"/>
      <c r="O75" s="49"/>
      <c r="P75" s="40"/>
      <c r="Q75" s="40"/>
    </row>
    <row r="76" spans="3:17" ht="15">
      <c r="C76" s="49"/>
      <c r="D76" s="49"/>
      <c r="E76" s="49"/>
      <c r="F76" s="49" t="s">
        <v>29</v>
      </c>
      <c r="G76" s="49"/>
      <c r="H76" s="49"/>
      <c r="I76" s="49">
        <f t="shared" si="0"/>
        <v>0</v>
      </c>
      <c r="J76" s="49">
        <f t="shared" si="1"/>
        <v>0</v>
      </c>
      <c r="K76" s="49">
        <f t="shared" si="2"/>
        <v>0</v>
      </c>
      <c r="L76" s="49">
        <f t="shared" si="3"/>
        <v>0</v>
      </c>
      <c r="M76" s="49"/>
      <c r="N76" s="49"/>
      <c r="O76" s="49"/>
      <c r="P76" s="40"/>
      <c r="Q76" s="40"/>
    </row>
    <row r="77" spans="3:17" ht="15">
      <c r="C77" s="49"/>
      <c r="D77" s="49"/>
      <c r="E77" s="49"/>
      <c r="F77" s="49" t="s">
        <v>32</v>
      </c>
      <c r="G77" s="49"/>
      <c r="H77" s="49"/>
      <c r="I77" s="49">
        <f t="shared" si="0"/>
        <v>0</v>
      </c>
      <c r="J77" s="49">
        <f t="shared" si="1"/>
        <v>0</v>
      </c>
      <c r="K77" s="49">
        <f t="shared" si="2"/>
        <v>0</v>
      </c>
      <c r="L77" s="49">
        <f t="shared" si="3"/>
        <v>0</v>
      </c>
      <c r="M77" s="49"/>
      <c r="N77" s="49"/>
      <c r="O77" s="49"/>
      <c r="P77" s="40"/>
      <c r="Q77" s="40"/>
    </row>
    <row r="78" spans="3:17" ht="15">
      <c r="C78" s="49"/>
      <c r="D78" s="49"/>
      <c r="E78" s="49"/>
      <c r="F78" s="49" t="s">
        <v>33</v>
      </c>
      <c r="G78" s="49"/>
      <c r="H78" s="49"/>
      <c r="I78" s="49">
        <f t="shared" si="0"/>
        <v>0</v>
      </c>
      <c r="J78" s="49">
        <f t="shared" si="1"/>
        <v>0</v>
      </c>
      <c r="K78" s="49">
        <f t="shared" si="2"/>
        <v>0</v>
      </c>
      <c r="L78" s="49">
        <f t="shared" si="3"/>
        <v>0</v>
      </c>
      <c r="M78" s="49"/>
      <c r="N78" s="49"/>
      <c r="O78" s="49"/>
      <c r="P78" s="40"/>
      <c r="Q78" s="40"/>
    </row>
    <row r="79" spans="2:17" ht="15.75">
      <c r="B79" s="2"/>
      <c r="C79" s="49"/>
      <c r="D79" s="49"/>
      <c r="E79" s="49"/>
      <c r="F79" s="49" t="s">
        <v>20</v>
      </c>
      <c r="G79" s="49"/>
      <c r="H79" s="49"/>
      <c r="I79" s="49">
        <f t="shared" si="0"/>
        <v>0</v>
      </c>
      <c r="J79" s="49">
        <f t="shared" si="1"/>
        <v>0</v>
      </c>
      <c r="K79" s="49">
        <f t="shared" si="2"/>
        <v>0</v>
      </c>
      <c r="L79" s="49">
        <f t="shared" si="3"/>
        <v>0</v>
      </c>
      <c r="M79" s="49"/>
      <c r="N79" s="49"/>
      <c r="O79" s="49"/>
      <c r="P79" s="40"/>
      <c r="Q79" s="40"/>
    </row>
    <row r="80" spans="2:17" ht="15">
      <c r="B80" s="3"/>
      <c r="C80" s="49"/>
      <c r="D80" s="49"/>
      <c r="E80" s="49"/>
      <c r="F80" s="49"/>
      <c r="G80" s="49"/>
      <c r="H80" s="49"/>
      <c r="I80" s="49">
        <f t="shared" si="0"/>
        <v>0</v>
      </c>
      <c r="J80" s="49">
        <f t="shared" si="1"/>
        <v>0</v>
      </c>
      <c r="K80" s="49">
        <f t="shared" si="2"/>
        <v>0</v>
      </c>
      <c r="L80" s="49">
        <f t="shared" si="3"/>
        <v>0</v>
      </c>
      <c r="M80" s="49"/>
      <c r="N80" s="49"/>
      <c r="O80" s="49"/>
      <c r="P80" s="40"/>
      <c r="Q80" s="40"/>
    </row>
    <row r="81" spans="2:17" ht="18.75">
      <c r="B81" s="4"/>
      <c r="C81" s="49"/>
      <c r="D81" s="49"/>
      <c r="E81" s="49"/>
      <c r="F81" s="49"/>
      <c r="G81" s="49"/>
      <c r="H81" s="49"/>
      <c r="I81" s="49">
        <f t="shared" si="0"/>
        <v>0</v>
      </c>
      <c r="J81" s="49">
        <f t="shared" si="1"/>
        <v>0</v>
      </c>
      <c r="K81" s="49">
        <f t="shared" si="2"/>
        <v>0</v>
      </c>
      <c r="L81" s="49">
        <f t="shared" si="3"/>
        <v>0</v>
      </c>
      <c r="M81" s="49"/>
      <c r="N81" s="49"/>
      <c r="O81" s="49"/>
      <c r="P81" s="40"/>
      <c r="Q81" s="40"/>
    </row>
    <row r="82" spans="2:17" ht="18.75">
      <c r="B82" s="4"/>
      <c r="C82" s="49"/>
      <c r="D82" s="49"/>
      <c r="E82" s="49"/>
      <c r="F82" s="49"/>
      <c r="G82" s="49"/>
      <c r="H82" s="49"/>
      <c r="I82" s="49">
        <f t="shared" si="0"/>
        <v>0</v>
      </c>
      <c r="J82" s="49">
        <f t="shared" si="1"/>
        <v>0</v>
      </c>
      <c r="K82" s="49">
        <f t="shared" si="2"/>
        <v>0</v>
      </c>
      <c r="L82" s="49">
        <f t="shared" si="3"/>
        <v>0</v>
      </c>
      <c r="M82" s="49"/>
      <c r="N82" s="49"/>
      <c r="O82" s="49"/>
      <c r="P82" s="40"/>
      <c r="Q82" s="40"/>
    </row>
    <row r="83" spans="2:17" ht="15.75">
      <c r="B83" s="5"/>
      <c r="C83" s="49"/>
      <c r="D83" s="49"/>
      <c r="E83" s="49"/>
      <c r="F83" s="49"/>
      <c r="G83" s="49"/>
      <c r="H83" s="49"/>
      <c r="I83" s="49">
        <f t="shared" si="0"/>
        <v>0</v>
      </c>
      <c r="J83" s="49">
        <f t="shared" si="1"/>
        <v>0</v>
      </c>
      <c r="K83" s="49">
        <f t="shared" si="2"/>
        <v>0</v>
      </c>
      <c r="L83" s="49">
        <f t="shared" si="3"/>
        <v>0</v>
      </c>
      <c r="M83" s="49"/>
      <c r="N83" s="49"/>
      <c r="O83" s="49"/>
      <c r="P83" s="40"/>
      <c r="Q83" s="40"/>
    </row>
    <row r="84" spans="2:17" ht="15.75">
      <c r="B84" s="5"/>
      <c r="C84" s="49"/>
      <c r="D84" s="49"/>
      <c r="E84" s="49"/>
      <c r="F84" s="49"/>
      <c r="G84" s="49"/>
      <c r="H84" s="49"/>
      <c r="I84" s="49">
        <f t="shared" si="0"/>
        <v>0</v>
      </c>
      <c r="J84" s="49">
        <f t="shared" si="1"/>
        <v>0</v>
      </c>
      <c r="K84" s="49">
        <f t="shared" si="2"/>
        <v>0</v>
      </c>
      <c r="L84" s="49">
        <f t="shared" si="3"/>
        <v>0</v>
      </c>
      <c r="M84" s="49"/>
      <c r="N84" s="49"/>
      <c r="O84" s="49"/>
      <c r="P84" s="40"/>
      <c r="Q84" s="40"/>
    </row>
    <row r="85" spans="2:17" ht="15.75">
      <c r="B85" s="6"/>
      <c r="C85" s="49"/>
      <c r="D85" s="49"/>
      <c r="E85" s="49"/>
      <c r="F85" s="49"/>
      <c r="G85" s="49"/>
      <c r="H85" s="49"/>
      <c r="I85" s="49">
        <f t="shared" si="0"/>
        <v>0</v>
      </c>
      <c r="J85" s="49">
        <f t="shared" si="1"/>
        <v>0</v>
      </c>
      <c r="K85" s="49">
        <f t="shared" si="2"/>
        <v>0</v>
      </c>
      <c r="L85" s="49">
        <f t="shared" si="3"/>
        <v>0</v>
      </c>
      <c r="M85" s="49"/>
      <c r="N85" s="49"/>
      <c r="O85" s="49"/>
      <c r="P85" s="40"/>
      <c r="Q85" s="40"/>
    </row>
    <row r="86" spans="2:17" ht="15.75">
      <c r="B86" s="5"/>
      <c r="C86" s="49"/>
      <c r="D86" s="49"/>
      <c r="E86" s="49"/>
      <c r="F86" s="49"/>
      <c r="G86" s="49"/>
      <c r="H86" s="49"/>
      <c r="I86" s="49">
        <f t="shared" si="0"/>
        <v>0</v>
      </c>
      <c r="J86" s="49">
        <f t="shared" si="1"/>
        <v>0</v>
      </c>
      <c r="K86" s="49">
        <f t="shared" si="2"/>
        <v>0</v>
      </c>
      <c r="L86" s="49">
        <f t="shared" si="3"/>
        <v>0</v>
      </c>
      <c r="M86" s="49"/>
      <c r="N86" s="49"/>
      <c r="O86" s="49"/>
      <c r="P86" s="40"/>
      <c r="Q86" s="40"/>
    </row>
    <row r="87" spans="2:17" ht="15.75">
      <c r="B87" s="7"/>
      <c r="C87" s="49"/>
      <c r="D87" s="49"/>
      <c r="E87" s="49"/>
      <c r="F87" s="49"/>
      <c r="G87" s="49"/>
      <c r="H87" s="49"/>
      <c r="I87" s="49">
        <f t="shared" si="0"/>
        <v>0</v>
      </c>
      <c r="J87" s="49">
        <f t="shared" si="1"/>
        <v>0</v>
      </c>
      <c r="K87" s="49">
        <f t="shared" si="2"/>
        <v>0</v>
      </c>
      <c r="L87" s="49">
        <f t="shared" si="3"/>
        <v>0</v>
      </c>
      <c r="M87" s="49"/>
      <c r="N87" s="49"/>
      <c r="O87" s="49"/>
      <c r="P87" s="40"/>
      <c r="Q87" s="40"/>
    </row>
    <row r="88" spans="3:17" ht="15">
      <c r="C88" s="49"/>
      <c r="D88" s="49"/>
      <c r="E88" s="49"/>
      <c r="F88" s="49"/>
      <c r="G88" s="49"/>
      <c r="H88" s="49"/>
      <c r="I88" s="49">
        <f t="shared" si="0"/>
        <v>0</v>
      </c>
      <c r="J88" s="49">
        <f t="shared" si="1"/>
        <v>0</v>
      </c>
      <c r="K88" s="49">
        <f t="shared" si="2"/>
        <v>0</v>
      </c>
      <c r="L88" s="49">
        <f t="shared" si="3"/>
        <v>0</v>
      </c>
      <c r="M88" s="49"/>
      <c r="N88" s="49"/>
      <c r="O88" s="49"/>
      <c r="P88" s="40"/>
      <c r="Q88" s="40"/>
    </row>
    <row r="89" spans="3:17" ht="15">
      <c r="C89" s="49"/>
      <c r="D89" s="49"/>
      <c r="E89" s="49"/>
      <c r="F89" s="49"/>
      <c r="G89" s="49"/>
      <c r="H89" s="49"/>
      <c r="I89" s="49">
        <f t="shared" si="0"/>
        <v>0</v>
      </c>
      <c r="J89" s="49">
        <f t="shared" si="1"/>
        <v>0</v>
      </c>
      <c r="K89" s="49">
        <f t="shared" si="2"/>
        <v>0</v>
      </c>
      <c r="L89" s="49">
        <f t="shared" si="3"/>
        <v>0</v>
      </c>
      <c r="M89" s="49"/>
      <c r="N89" s="49"/>
      <c r="O89" s="49"/>
      <c r="P89" s="40"/>
      <c r="Q89" s="40"/>
    </row>
    <row r="90" spans="3:17" ht="15">
      <c r="C90" s="49"/>
      <c r="D90" s="49"/>
      <c r="E90" s="49"/>
      <c r="F90" s="49"/>
      <c r="G90" s="49"/>
      <c r="H90" s="49"/>
      <c r="I90" s="49">
        <f t="shared" si="0"/>
        <v>0</v>
      </c>
      <c r="J90" s="49">
        <f t="shared" si="1"/>
        <v>0</v>
      </c>
      <c r="K90" s="49">
        <f t="shared" si="2"/>
        <v>0</v>
      </c>
      <c r="L90" s="49">
        <f t="shared" si="3"/>
        <v>0</v>
      </c>
      <c r="M90" s="49"/>
      <c r="N90" s="49"/>
      <c r="O90" s="49"/>
      <c r="P90" s="40"/>
      <c r="Q90" s="40"/>
    </row>
    <row r="91" spans="3:17" ht="15"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0"/>
      <c r="Q91" s="40"/>
    </row>
    <row r="92" spans="3:16" ht="15"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3:16" ht="15"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3:16" ht="15"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3:16" ht="15"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  <row r="96" spans="3:16" ht="15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</row>
    <row r="97" spans="3:15" ht="15"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</row>
    <row r="98" spans="3:15" ht="15"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</row>
    <row r="99" spans="3:15" ht="15"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</row>
    <row r="100" spans="3:15" ht="15"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</row>
    <row r="101" spans="3:15" ht="15"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</row>
    <row r="102" spans="3:15" ht="15"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</row>
    <row r="103" spans="3:15" ht="15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3:15" ht="15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3:15" ht="15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</row>
  </sheetData>
  <sheetProtection password="DCCA" sheet="1" selectLockedCells="1"/>
  <mergeCells count="82">
    <mergeCell ref="A4:C4"/>
    <mergeCell ref="H1:N1"/>
    <mergeCell ref="J2:N2"/>
    <mergeCell ref="J3:N3"/>
    <mergeCell ref="L4:N4"/>
    <mergeCell ref="D4:I4"/>
    <mergeCell ref="J9:M10"/>
    <mergeCell ref="H5:N5"/>
    <mergeCell ref="A6:B6"/>
    <mergeCell ref="C6:D6"/>
    <mergeCell ref="F6:N6"/>
    <mergeCell ref="A7:C7"/>
    <mergeCell ref="D7:E7"/>
    <mergeCell ref="I7:N7"/>
    <mergeCell ref="N9:N10"/>
    <mergeCell ref="A9:C10"/>
    <mergeCell ref="D9:D10"/>
    <mergeCell ref="E9:E10"/>
    <mergeCell ref="F9:F10"/>
    <mergeCell ref="G9:H10"/>
    <mergeCell ref="I9:I10"/>
    <mergeCell ref="B11:C11"/>
    <mergeCell ref="G11:H11"/>
    <mergeCell ref="J11:M11"/>
    <mergeCell ref="B13:C13"/>
    <mergeCell ref="G13:H13"/>
    <mergeCell ref="J13:M13"/>
    <mergeCell ref="B12:C12"/>
    <mergeCell ref="G12:H12"/>
    <mergeCell ref="J12:M12"/>
    <mergeCell ref="B14:C14"/>
    <mergeCell ref="G14:H14"/>
    <mergeCell ref="J14:M14"/>
    <mergeCell ref="B15:C15"/>
    <mergeCell ref="G15:H15"/>
    <mergeCell ref="J15:M15"/>
    <mergeCell ref="B16:C16"/>
    <mergeCell ref="G16:H16"/>
    <mergeCell ref="J16:M16"/>
    <mergeCell ref="B17:C17"/>
    <mergeCell ref="G17:H17"/>
    <mergeCell ref="J17:M17"/>
    <mergeCell ref="B18:C18"/>
    <mergeCell ref="G18:H18"/>
    <mergeCell ref="J18:M18"/>
    <mergeCell ref="B19:C19"/>
    <mergeCell ref="G19:H19"/>
    <mergeCell ref="J19:M19"/>
    <mergeCell ref="B20:C20"/>
    <mergeCell ref="G20:H20"/>
    <mergeCell ref="J20:M20"/>
    <mergeCell ref="B21:C21"/>
    <mergeCell ref="G21:H21"/>
    <mergeCell ref="J21:M21"/>
    <mergeCell ref="B22:C22"/>
    <mergeCell ref="G22:H22"/>
    <mergeCell ref="J22:M22"/>
    <mergeCell ref="B23:C23"/>
    <mergeCell ref="G23:H23"/>
    <mergeCell ref="J23:M23"/>
    <mergeCell ref="B24:C24"/>
    <mergeCell ref="G24:H24"/>
    <mergeCell ref="J24:M24"/>
    <mergeCell ref="B25:C25"/>
    <mergeCell ref="G25:H25"/>
    <mergeCell ref="J25:M25"/>
    <mergeCell ref="B26:C26"/>
    <mergeCell ref="G26:H26"/>
    <mergeCell ref="J26:M26"/>
    <mergeCell ref="B27:C27"/>
    <mergeCell ref="G27:H27"/>
    <mergeCell ref="J27:M27"/>
    <mergeCell ref="O9:O10"/>
    <mergeCell ref="B30:C30"/>
    <mergeCell ref="G30:H30"/>
    <mergeCell ref="J30:M30"/>
    <mergeCell ref="B28:C28"/>
    <mergeCell ref="G28:H28"/>
    <mergeCell ref="J28:M28"/>
    <mergeCell ref="B29:C29"/>
    <mergeCell ref="G29:H29"/>
    <mergeCell ref="J29:M29"/>
  </mergeCells>
  <dataValidations count="3">
    <dataValidation type="list" allowBlank="1" showInputMessage="1" showErrorMessage="1" sqref="D11:D30">
      <formula1>$D$71:$D$72</formula1>
    </dataValidation>
    <dataValidation type="list" allowBlank="1" showInputMessage="1" showErrorMessage="1" sqref="E11:E30">
      <formula1>$E$71:$E$72</formula1>
    </dataValidation>
    <dataValidation type="list" allowBlank="1" showInputMessage="1" showErrorMessage="1" sqref="F11:F30 N11:N30 I11:I30">
      <formula1>$F$71:$F$79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200" verticalDpi="2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5"/>
  <sheetViews>
    <sheetView zoomScalePageLayoutView="0" workbookViewId="0" topLeftCell="A1">
      <selection activeCell="B11" sqref="B11:C11"/>
    </sheetView>
  </sheetViews>
  <sheetFormatPr defaultColWidth="11.421875" defaultRowHeight="15"/>
  <cols>
    <col min="1" max="1" width="5.28125" style="0" customWidth="1"/>
    <col min="3" max="3" width="18.57421875" style="0" customWidth="1"/>
    <col min="4" max="4" width="7.28125" style="0" customWidth="1"/>
    <col min="5" max="5" width="13.8515625" style="0" customWidth="1"/>
    <col min="6" max="6" width="6.7109375" style="0" customWidth="1"/>
    <col min="7" max="7" width="13.8515625" style="0" customWidth="1"/>
    <col min="8" max="8" width="12.8515625" style="0" customWidth="1"/>
    <col min="9" max="9" width="6.7109375" style="0" customWidth="1"/>
    <col min="10" max="10" width="10.7109375" style="0" customWidth="1"/>
    <col min="11" max="11" width="3.140625" style="0" customWidth="1"/>
    <col min="12" max="12" width="9.00390625" style="0" customWidth="1"/>
    <col min="13" max="13" width="4.421875" style="0" customWidth="1"/>
    <col min="14" max="14" width="6.57421875" style="0" customWidth="1"/>
    <col min="17" max="17" width="12.00390625" style="0" customWidth="1"/>
  </cols>
  <sheetData>
    <row r="1" spans="2:18" ht="18.75" customHeight="1">
      <c r="B1" s="15"/>
      <c r="C1" s="15"/>
      <c r="D1" s="15"/>
      <c r="E1" s="15"/>
      <c r="F1" s="15"/>
      <c r="G1" s="15"/>
      <c r="H1" s="89" t="s">
        <v>9</v>
      </c>
      <c r="I1" s="89"/>
      <c r="J1" s="89"/>
      <c r="K1" s="89"/>
      <c r="L1" s="89"/>
      <c r="M1" s="89"/>
      <c r="N1" s="89"/>
      <c r="O1" s="20"/>
      <c r="P1" s="20"/>
      <c r="Q1" s="20"/>
      <c r="R1" s="20"/>
    </row>
    <row r="2" spans="2:14" ht="12.75" customHeight="1">
      <c r="B2" s="15"/>
      <c r="C2" s="15"/>
      <c r="D2" s="15"/>
      <c r="E2" s="15"/>
      <c r="F2" s="15"/>
      <c r="G2" s="15"/>
      <c r="H2" s="15"/>
      <c r="I2" s="15"/>
      <c r="J2" s="90" t="s">
        <v>10</v>
      </c>
      <c r="K2" s="90"/>
      <c r="L2" s="90"/>
      <c r="M2" s="90"/>
      <c r="N2" s="90"/>
    </row>
    <row r="3" spans="1:16" ht="12.75" customHeight="1">
      <c r="A3" s="15"/>
      <c r="B3" s="15"/>
      <c r="C3" s="15"/>
      <c r="D3" s="15"/>
      <c r="E3" s="15"/>
      <c r="F3" s="15"/>
      <c r="G3" s="15"/>
      <c r="H3" s="15"/>
      <c r="I3" s="15"/>
      <c r="J3" s="90" t="s">
        <v>11</v>
      </c>
      <c r="K3" s="90"/>
      <c r="L3" s="90"/>
      <c r="M3" s="90"/>
      <c r="N3" s="90"/>
      <c r="O3" s="21"/>
      <c r="P3" s="21"/>
    </row>
    <row r="4" spans="1:14" ht="20.25" customHeight="1">
      <c r="A4" s="88" t="s">
        <v>23</v>
      </c>
      <c r="B4" s="88"/>
      <c r="C4" s="88"/>
      <c r="D4" s="92" t="s">
        <v>34</v>
      </c>
      <c r="E4" s="92"/>
      <c r="F4" s="92"/>
      <c r="G4" s="92"/>
      <c r="H4" s="92"/>
      <c r="I4" s="92"/>
      <c r="J4" s="13"/>
      <c r="K4" s="13"/>
      <c r="L4" s="91" t="s">
        <v>12</v>
      </c>
      <c r="M4" s="91"/>
      <c r="N4" s="91"/>
    </row>
    <row r="5" spans="1:17" ht="12.75" customHeight="1">
      <c r="A5" s="12"/>
      <c r="B5" s="12"/>
      <c r="C5" s="12"/>
      <c r="D5" s="12"/>
      <c r="E5" s="12"/>
      <c r="F5" s="12"/>
      <c r="G5" s="12"/>
      <c r="H5" s="71" t="s">
        <v>13</v>
      </c>
      <c r="I5" s="71"/>
      <c r="J5" s="71"/>
      <c r="K5" s="71"/>
      <c r="L5" s="71"/>
      <c r="M5" s="71"/>
      <c r="N5" s="71"/>
      <c r="O5" s="22"/>
      <c r="P5" s="22"/>
      <c r="Q5" s="22"/>
    </row>
    <row r="6" spans="1:14" ht="16.5">
      <c r="A6" s="72" t="s">
        <v>16</v>
      </c>
      <c r="B6" s="73"/>
      <c r="C6" s="74" t="s">
        <v>25</v>
      </c>
      <c r="D6" s="75"/>
      <c r="E6" s="39" t="s">
        <v>14</v>
      </c>
      <c r="F6" s="76"/>
      <c r="G6" s="77"/>
      <c r="H6" s="77"/>
      <c r="I6" s="77"/>
      <c r="J6" s="77"/>
      <c r="K6" s="77"/>
      <c r="L6" s="77"/>
      <c r="M6" s="77"/>
      <c r="N6" s="78"/>
    </row>
    <row r="7" spans="1:14" ht="16.5">
      <c r="A7" s="79" t="s">
        <v>15</v>
      </c>
      <c r="B7" s="80"/>
      <c r="C7" s="81"/>
      <c r="D7" s="76"/>
      <c r="E7" s="78"/>
      <c r="F7" s="16" t="s">
        <v>0</v>
      </c>
      <c r="G7" s="23"/>
      <c r="H7" s="16" t="s">
        <v>6</v>
      </c>
      <c r="I7" s="76"/>
      <c r="J7" s="77"/>
      <c r="K7" s="77"/>
      <c r="L7" s="77"/>
      <c r="M7" s="77"/>
      <c r="N7" s="78"/>
    </row>
    <row r="8" spans="1:14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5" ht="12.75" customHeight="1">
      <c r="A9" s="82" t="s">
        <v>2</v>
      </c>
      <c r="B9" s="83"/>
      <c r="C9" s="84"/>
      <c r="D9" s="61" t="s">
        <v>18</v>
      </c>
      <c r="E9" s="63" t="s">
        <v>3</v>
      </c>
      <c r="F9" s="50" t="s">
        <v>1</v>
      </c>
      <c r="G9" s="65" t="s">
        <v>4</v>
      </c>
      <c r="H9" s="66"/>
      <c r="I9" s="50" t="s">
        <v>1</v>
      </c>
      <c r="J9" s="65" t="s">
        <v>5</v>
      </c>
      <c r="K9" s="69"/>
      <c r="L9" s="69"/>
      <c r="M9" s="66"/>
      <c r="N9" s="50" t="s">
        <v>1</v>
      </c>
      <c r="O9" s="50" t="s">
        <v>24</v>
      </c>
    </row>
    <row r="10" spans="1:15" ht="12.75" customHeight="1" thickBot="1">
      <c r="A10" s="85"/>
      <c r="B10" s="86"/>
      <c r="C10" s="87"/>
      <c r="D10" s="62"/>
      <c r="E10" s="64"/>
      <c r="F10" s="51"/>
      <c r="G10" s="67"/>
      <c r="H10" s="68"/>
      <c r="I10" s="51"/>
      <c r="J10" s="67"/>
      <c r="K10" s="70"/>
      <c r="L10" s="70"/>
      <c r="M10" s="68"/>
      <c r="N10" s="51"/>
      <c r="O10" s="51"/>
    </row>
    <row r="11" spans="1:15" ht="15" customHeight="1">
      <c r="A11" s="17">
        <v>21</v>
      </c>
      <c r="B11" s="58"/>
      <c r="C11" s="60"/>
      <c r="D11" s="25"/>
      <c r="E11" s="25"/>
      <c r="F11" s="25"/>
      <c r="G11" s="58"/>
      <c r="H11" s="60"/>
      <c r="I11" s="25"/>
      <c r="J11" s="58"/>
      <c r="K11" s="59"/>
      <c r="L11" s="59"/>
      <c r="M11" s="60"/>
      <c r="N11" s="46"/>
      <c r="O11" s="43"/>
    </row>
    <row r="12" spans="1:15" ht="15" customHeight="1">
      <c r="A12" s="18">
        <v>22</v>
      </c>
      <c r="B12" s="55"/>
      <c r="C12" s="56"/>
      <c r="D12" s="26"/>
      <c r="E12" s="26"/>
      <c r="F12" s="26"/>
      <c r="G12" s="55"/>
      <c r="H12" s="56"/>
      <c r="I12" s="26"/>
      <c r="J12" s="55"/>
      <c r="K12" s="57"/>
      <c r="L12" s="57"/>
      <c r="M12" s="56"/>
      <c r="N12" s="47"/>
      <c r="O12" s="44"/>
    </row>
    <row r="13" spans="1:15" ht="15" customHeight="1">
      <c r="A13" s="18">
        <v>23</v>
      </c>
      <c r="B13" s="55"/>
      <c r="C13" s="56"/>
      <c r="D13" s="26"/>
      <c r="E13" s="26"/>
      <c r="F13" s="26"/>
      <c r="G13" s="55"/>
      <c r="H13" s="56"/>
      <c r="I13" s="26"/>
      <c r="J13" s="55"/>
      <c r="K13" s="57"/>
      <c r="L13" s="57"/>
      <c r="M13" s="56"/>
      <c r="N13" s="47"/>
      <c r="O13" s="44"/>
    </row>
    <row r="14" spans="1:15" ht="15" customHeight="1">
      <c r="A14" s="18">
        <v>24</v>
      </c>
      <c r="B14" s="55"/>
      <c r="C14" s="56"/>
      <c r="D14" s="26"/>
      <c r="E14" s="26"/>
      <c r="F14" s="26"/>
      <c r="G14" s="55"/>
      <c r="H14" s="56"/>
      <c r="I14" s="26"/>
      <c r="J14" s="55"/>
      <c r="K14" s="57"/>
      <c r="L14" s="57"/>
      <c r="M14" s="56"/>
      <c r="N14" s="47"/>
      <c r="O14" s="44"/>
    </row>
    <row r="15" spans="1:15" ht="15" customHeight="1">
      <c r="A15" s="18">
        <v>25</v>
      </c>
      <c r="B15" s="55"/>
      <c r="C15" s="56"/>
      <c r="D15" s="26"/>
      <c r="E15" s="26"/>
      <c r="F15" s="26"/>
      <c r="G15" s="55"/>
      <c r="H15" s="56"/>
      <c r="I15" s="26"/>
      <c r="J15" s="55"/>
      <c r="K15" s="57"/>
      <c r="L15" s="57"/>
      <c r="M15" s="56"/>
      <c r="N15" s="47"/>
      <c r="O15" s="44"/>
    </row>
    <row r="16" spans="1:15" ht="15" customHeight="1">
      <c r="A16" s="18">
        <v>26</v>
      </c>
      <c r="B16" s="55"/>
      <c r="C16" s="56"/>
      <c r="D16" s="26"/>
      <c r="E16" s="26"/>
      <c r="F16" s="26"/>
      <c r="G16" s="55"/>
      <c r="H16" s="56"/>
      <c r="I16" s="26"/>
      <c r="J16" s="55"/>
      <c r="K16" s="57"/>
      <c r="L16" s="57"/>
      <c r="M16" s="56"/>
      <c r="N16" s="47"/>
      <c r="O16" s="44"/>
    </row>
    <row r="17" spans="1:15" ht="15" customHeight="1">
      <c r="A17" s="18">
        <v>27</v>
      </c>
      <c r="B17" s="55"/>
      <c r="C17" s="56"/>
      <c r="D17" s="26"/>
      <c r="E17" s="26"/>
      <c r="F17" s="26"/>
      <c r="G17" s="55"/>
      <c r="H17" s="56"/>
      <c r="I17" s="26"/>
      <c r="J17" s="55"/>
      <c r="K17" s="57"/>
      <c r="L17" s="57"/>
      <c r="M17" s="56"/>
      <c r="N17" s="47"/>
      <c r="O17" s="44"/>
    </row>
    <row r="18" spans="1:15" ht="15" customHeight="1">
      <c r="A18" s="18">
        <v>28</v>
      </c>
      <c r="B18" s="55"/>
      <c r="C18" s="56"/>
      <c r="D18" s="26"/>
      <c r="E18" s="26"/>
      <c r="F18" s="26"/>
      <c r="G18" s="55"/>
      <c r="H18" s="56"/>
      <c r="I18" s="26"/>
      <c r="J18" s="55"/>
      <c r="K18" s="57"/>
      <c r="L18" s="57"/>
      <c r="M18" s="56"/>
      <c r="N18" s="47"/>
      <c r="O18" s="44"/>
    </row>
    <row r="19" spans="1:15" ht="15" customHeight="1">
      <c r="A19" s="18">
        <v>29</v>
      </c>
      <c r="B19" s="55"/>
      <c r="C19" s="56"/>
      <c r="D19" s="26"/>
      <c r="E19" s="26"/>
      <c r="F19" s="26"/>
      <c r="G19" s="55"/>
      <c r="H19" s="56"/>
      <c r="I19" s="26"/>
      <c r="J19" s="55"/>
      <c r="K19" s="57"/>
      <c r="L19" s="57"/>
      <c r="M19" s="56"/>
      <c r="N19" s="47"/>
      <c r="O19" s="44"/>
    </row>
    <row r="20" spans="1:15" ht="15" customHeight="1">
      <c r="A20" s="18">
        <v>30</v>
      </c>
      <c r="B20" s="55"/>
      <c r="C20" s="56"/>
      <c r="D20" s="26"/>
      <c r="E20" s="26"/>
      <c r="F20" s="26"/>
      <c r="G20" s="55"/>
      <c r="H20" s="56"/>
      <c r="I20" s="26"/>
      <c r="J20" s="55"/>
      <c r="K20" s="57"/>
      <c r="L20" s="57"/>
      <c r="M20" s="56"/>
      <c r="N20" s="47"/>
      <c r="O20" s="44"/>
    </row>
    <row r="21" spans="1:15" ht="15" customHeight="1">
      <c r="A21" s="18">
        <v>31</v>
      </c>
      <c r="B21" s="55"/>
      <c r="C21" s="56"/>
      <c r="D21" s="26"/>
      <c r="E21" s="26"/>
      <c r="F21" s="26"/>
      <c r="G21" s="55"/>
      <c r="H21" s="56"/>
      <c r="I21" s="26"/>
      <c r="J21" s="55"/>
      <c r="K21" s="57"/>
      <c r="L21" s="57"/>
      <c r="M21" s="56"/>
      <c r="N21" s="47"/>
      <c r="O21" s="44"/>
    </row>
    <row r="22" spans="1:15" ht="15" customHeight="1">
      <c r="A22" s="18">
        <v>32</v>
      </c>
      <c r="B22" s="55"/>
      <c r="C22" s="56"/>
      <c r="D22" s="26"/>
      <c r="E22" s="26"/>
      <c r="F22" s="26"/>
      <c r="G22" s="55"/>
      <c r="H22" s="56"/>
      <c r="I22" s="26"/>
      <c r="J22" s="55"/>
      <c r="K22" s="57"/>
      <c r="L22" s="57"/>
      <c r="M22" s="56"/>
      <c r="N22" s="47"/>
      <c r="O22" s="44"/>
    </row>
    <row r="23" spans="1:15" ht="15" customHeight="1">
      <c r="A23" s="18">
        <v>33</v>
      </c>
      <c r="B23" s="55"/>
      <c r="C23" s="56"/>
      <c r="D23" s="26"/>
      <c r="E23" s="26"/>
      <c r="F23" s="26"/>
      <c r="G23" s="55"/>
      <c r="H23" s="56"/>
      <c r="I23" s="26"/>
      <c r="J23" s="55"/>
      <c r="K23" s="57"/>
      <c r="L23" s="57"/>
      <c r="M23" s="56"/>
      <c r="N23" s="47"/>
      <c r="O23" s="44"/>
    </row>
    <row r="24" spans="1:15" ht="15" customHeight="1">
      <c r="A24" s="18">
        <v>34</v>
      </c>
      <c r="B24" s="55"/>
      <c r="C24" s="56"/>
      <c r="D24" s="26"/>
      <c r="E24" s="26"/>
      <c r="F24" s="26"/>
      <c r="G24" s="55"/>
      <c r="H24" s="56"/>
      <c r="I24" s="26"/>
      <c r="J24" s="55"/>
      <c r="K24" s="57"/>
      <c r="L24" s="57"/>
      <c r="M24" s="56"/>
      <c r="N24" s="47"/>
      <c r="O24" s="44"/>
    </row>
    <row r="25" spans="1:15" ht="15" customHeight="1">
      <c r="A25" s="18">
        <v>35</v>
      </c>
      <c r="B25" s="55"/>
      <c r="C25" s="56"/>
      <c r="D25" s="26"/>
      <c r="E25" s="26"/>
      <c r="F25" s="26"/>
      <c r="G25" s="55"/>
      <c r="H25" s="56"/>
      <c r="I25" s="26"/>
      <c r="J25" s="55"/>
      <c r="K25" s="57"/>
      <c r="L25" s="57"/>
      <c r="M25" s="56"/>
      <c r="N25" s="47"/>
      <c r="O25" s="44"/>
    </row>
    <row r="26" spans="1:15" ht="15" customHeight="1">
      <c r="A26" s="18">
        <v>36</v>
      </c>
      <c r="B26" s="55"/>
      <c r="C26" s="56"/>
      <c r="D26" s="26"/>
      <c r="E26" s="26"/>
      <c r="F26" s="26"/>
      <c r="G26" s="55"/>
      <c r="H26" s="56"/>
      <c r="I26" s="26"/>
      <c r="J26" s="55"/>
      <c r="K26" s="57"/>
      <c r="L26" s="57"/>
      <c r="M26" s="56"/>
      <c r="N26" s="47"/>
      <c r="O26" s="44"/>
    </row>
    <row r="27" spans="1:15" ht="15" customHeight="1">
      <c r="A27" s="18">
        <v>37</v>
      </c>
      <c r="B27" s="55"/>
      <c r="C27" s="56"/>
      <c r="D27" s="26"/>
      <c r="E27" s="26"/>
      <c r="F27" s="26"/>
      <c r="G27" s="55"/>
      <c r="H27" s="56"/>
      <c r="I27" s="26"/>
      <c r="J27" s="55"/>
      <c r="K27" s="57"/>
      <c r="L27" s="57"/>
      <c r="M27" s="56"/>
      <c r="N27" s="47"/>
      <c r="O27" s="44"/>
    </row>
    <row r="28" spans="1:15" ht="15" customHeight="1">
      <c r="A28" s="18">
        <v>38</v>
      </c>
      <c r="B28" s="55"/>
      <c r="C28" s="56"/>
      <c r="D28" s="26"/>
      <c r="E28" s="26"/>
      <c r="F28" s="26"/>
      <c r="G28" s="55"/>
      <c r="H28" s="56"/>
      <c r="I28" s="26"/>
      <c r="J28" s="55"/>
      <c r="K28" s="57"/>
      <c r="L28" s="57"/>
      <c r="M28" s="56"/>
      <c r="N28" s="47"/>
      <c r="O28" s="44"/>
    </row>
    <row r="29" spans="1:15" ht="15" customHeight="1">
      <c r="A29" s="18">
        <v>39</v>
      </c>
      <c r="B29" s="55"/>
      <c r="C29" s="56"/>
      <c r="D29" s="26"/>
      <c r="E29" s="26"/>
      <c r="F29" s="26"/>
      <c r="G29" s="55"/>
      <c r="H29" s="56"/>
      <c r="I29" s="26"/>
      <c r="J29" s="55"/>
      <c r="K29" s="57"/>
      <c r="L29" s="57"/>
      <c r="M29" s="56"/>
      <c r="N29" s="47"/>
      <c r="O29" s="44"/>
    </row>
    <row r="30" spans="1:15" ht="15" customHeight="1" thickBot="1">
      <c r="A30" s="19">
        <v>40</v>
      </c>
      <c r="B30" s="52"/>
      <c r="C30" s="53"/>
      <c r="D30" s="27"/>
      <c r="E30" s="27"/>
      <c r="F30" s="27"/>
      <c r="G30" s="52"/>
      <c r="H30" s="53"/>
      <c r="I30" s="27"/>
      <c r="J30" s="52"/>
      <c r="K30" s="54"/>
      <c r="L30" s="54"/>
      <c r="M30" s="53"/>
      <c r="N30" s="48"/>
      <c r="O30" s="45"/>
    </row>
    <row r="31" spans="1:14" ht="12" customHeight="1">
      <c r="A31" s="12"/>
      <c r="B31" s="14"/>
      <c r="C31" s="1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5" ht="12" customHeight="1">
      <c r="A32" s="12"/>
      <c r="B32" s="14"/>
      <c r="C32" s="14"/>
      <c r="D32" s="12"/>
      <c r="E32" s="12"/>
      <c r="F32" s="12"/>
      <c r="G32" s="12"/>
      <c r="H32" s="28">
        <f>COUNTIF(L71:L90,"1")+COUNTIF('full inscripció'!L71:L90,"1")</f>
        <v>0</v>
      </c>
      <c r="I32" s="29" t="s">
        <v>7</v>
      </c>
      <c r="J32" s="30">
        <v>12</v>
      </c>
      <c r="K32" s="31" t="s">
        <v>17</v>
      </c>
      <c r="L32" s="32">
        <f>H32*J32</f>
        <v>0</v>
      </c>
      <c r="M32" s="33"/>
      <c r="N32" s="12"/>
      <c r="O32" s="8"/>
    </row>
    <row r="33" spans="1:15" ht="12" customHeight="1">
      <c r="A33" s="12"/>
      <c r="B33" s="14"/>
      <c r="C33" s="14"/>
      <c r="D33" s="12"/>
      <c r="E33" s="12"/>
      <c r="F33" s="12"/>
      <c r="G33" s="12"/>
      <c r="H33" s="34">
        <f>COUNTIF(L71:L90,"2")+COUNTIF('full inscripció'!L71:L90,"2")</f>
        <v>0</v>
      </c>
      <c r="I33" s="29" t="s">
        <v>7</v>
      </c>
      <c r="J33" s="30">
        <v>18</v>
      </c>
      <c r="K33" s="31" t="s">
        <v>17</v>
      </c>
      <c r="L33" s="42">
        <f>H33*J33</f>
        <v>0</v>
      </c>
      <c r="M33" s="35"/>
      <c r="N33" s="12"/>
      <c r="O33" s="8"/>
    </row>
    <row r="34" spans="1:15" ht="12" customHeight="1">
      <c r="A34" s="12"/>
      <c r="B34" s="14"/>
      <c r="C34" s="14"/>
      <c r="D34" s="12"/>
      <c r="E34" s="12"/>
      <c r="F34" s="12"/>
      <c r="G34" s="12"/>
      <c r="H34" s="34">
        <f>COUNTIF(L71:L90,"3")+COUNTIF('full inscripció'!L71:L90,"3")</f>
        <v>0</v>
      </c>
      <c r="I34" s="29" t="s">
        <v>7</v>
      </c>
      <c r="J34" s="30">
        <v>23</v>
      </c>
      <c r="K34" s="31" t="s">
        <v>17</v>
      </c>
      <c r="L34" s="42">
        <f>H34*J34</f>
        <v>0</v>
      </c>
      <c r="M34" s="33"/>
      <c r="N34" s="12"/>
      <c r="O34" s="8"/>
    </row>
    <row r="35" spans="1:15" ht="15.75" customHeight="1">
      <c r="A35" s="12"/>
      <c r="B35" s="14"/>
      <c r="C35" s="14"/>
      <c r="D35" s="12"/>
      <c r="E35" s="12"/>
      <c r="F35" s="12"/>
      <c r="G35" s="12"/>
      <c r="M35" s="35"/>
      <c r="N35" s="12"/>
      <c r="O35" s="10"/>
    </row>
    <row r="36" spans="1:15" ht="12" customHeight="1">
      <c r="A36" s="12"/>
      <c r="B36" s="14"/>
      <c r="C36" s="14"/>
      <c r="D36" s="12"/>
      <c r="E36" s="12"/>
      <c r="F36" s="12"/>
      <c r="G36" s="12"/>
      <c r="H36" s="36">
        <f>SUM(H32:H34)</f>
        <v>0</v>
      </c>
      <c r="I36" s="9"/>
      <c r="J36" s="37" t="s">
        <v>8</v>
      </c>
      <c r="K36" s="37"/>
      <c r="L36" s="38">
        <f>SUM(L32:L34)</f>
        <v>0</v>
      </c>
      <c r="M36" s="9"/>
      <c r="N36" s="12"/>
      <c r="O36" s="11"/>
    </row>
    <row r="37" spans="1:14" ht="15">
      <c r="A37" s="12"/>
      <c r="B37" s="14"/>
      <c r="C37" s="14"/>
      <c r="D37" s="12"/>
      <c r="E37" s="12"/>
      <c r="F37" s="12"/>
      <c r="G37" s="12"/>
      <c r="H37" s="1"/>
      <c r="M37" s="9"/>
      <c r="N37" s="12"/>
    </row>
    <row r="38" spans="2:3" ht="15">
      <c r="B38" s="1"/>
      <c r="C38" s="1"/>
    </row>
    <row r="39" spans="2:3" ht="15">
      <c r="B39" s="1"/>
      <c r="C39" s="1"/>
    </row>
    <row r="40" spans="2:15" ht="15">
      <c r="B40" s="1"/>
      <c r="C40" s="41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3:15" ht="15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15" ht="15" customHeight="1">
      <c r="A42" s="15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3:15" ht="1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3:15" ht="1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3:15" ht="1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3:15" ht="15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3:15" ht="1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3:15" ht="1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3:15" ht="15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3:15" ht="15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3:15" ht="1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3:15" ht="1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3:15" ht="1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3:15" ht="15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3:15" ht="15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3:15" ht="15"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3:15" ht="15"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58" spans="3:15" ht="15"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3:15" ht="15"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3:15" ht="15"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3:15" ht="15"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3:15" ht="15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pans="3:15" ht="15"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3:15" ht="15"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3:15" ht="15"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</row>
    <row r="66" spans="3:15" ht="15"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</row>
    <row r="67" spans="3:15" ht="15"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3:15" ht="15"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3:15" ht="15"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3:15" ht="15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1" spans="3:17" ht="15">
      <c r="C71" s="49"/>
      <c r="D71" s="49" t="s">
        <v>19</v>
      </c>
      <c r="E71" s="49" t="s">
        <v>21</v>
      </c>
      <c r="F71" s="49" t="s">
        <v>30</v>
      </c>
      <c r="G71" s="49"/>
      <c r="H71" s="49"/>
      <c r="I71" s="49">
        <f>COUNTIF(F11,$F$71)+COUNTIF(F11,$F$72)+COUNTIF(F11,$F$73)+COUNTIF(F11,$F$74)+COUNTIF(F11,$F$75)+COUNTIF(F11,$F$76)+COUNTIF(F11,$F$77)+COUNTIF(F11,$F$78)+COUNTIF(F11,$F$79)+4*(COUNTIF(F11,$F$80)+COUNTIF(F11,$F$81))</f>
        <v>0</v>
      </c>
      <c r="J71" s="49">
        <f>COUNTIF(I11,$F$71)+COUNTIF(I11,$F$72)+COUNTIF(I11,$F$73)+COUNTIF(I11,$F$74)+COUNTIF(I11,$F$75)+COUNTIF(I11,$F$76)+COUNTIF(I11,$F$77)+COUNTIF(I11,$F$78)+COUNTIF(I11,$F$79)+4*(COUNTIF(I11,$F$80)+COUNTIF(I11,$F$81))</f>
        <v>0</v>
      </c>
      <c r="K71" s="49">
        <f>COUNTIF(N11,$F$71)+COUNTIF(N11,$F$72)+COUNTIF(N11,$F$73)+COUNTIF(N11,$F$74)+COUNTIF(N11,$F$75)+COUNTIF(N11,$F$76)+COUNTIF(N11,$F$77)+COUNTIF(N11,$F$78)+COUNTIF(N11,$F$79)+4*(COUNTIF(N11,$F$80)+COUNTIF(N11,$F$81))</f>
        <v>0</v>
      </c>
      <c r="L71" s="49">
        <f>SUM(I71:K71)</f>
        <v>0</v>
      </c>
      <c r="M71" s="49"/>
      <c r="N71" s="49"/>
      <c r="O71" s="49"/>
      <c r="P71" s="40"/>
      <c r="Q71" s="40"/>
    </row>
    <row r="72" spans="3:17" ht="15">
      <c r="C72" s="49"/>
      <c r="D72" s="49" t="s">
        <v>20</v>
      </c>
      <c r="E72" s="49" t="s">
        <v>22</v>
      </c>
      <c r="F72" s="49" t="s">
        <v>31</v>
      </c>
      <c r="G72" s="49"/>
      <c r="H72" s="49"/>
      <c r="I72" s="49">
        <f aca="true" t="shared" si="0" ref="I72:I90">COUNTIF(F12,$F$71)+COUNTIF(F12,$F$72)+COUNTIF(F12,$F$73)+COUNTIF(F12,$F$74)+COUNTIF(F12,$F$75)+COUNTIF(F12,$F$76)+COUNTIF(F12,$F$77)+COUNTIF(F12,$F$78)+COUNTIF(F12,$F$79)+4*(COUNTIF(F12,$F$80)+COUNTIF(F12,$F$81))</f>
        <v>0</v>
      </c>
      <c r="J72" s="49">
        <f aca="true" t="shared" si="1" ref="J72:J90">COUNTIF(I12,$F$71)+COUNTIF(I12,$F$72)+COUNTIF(I12,$F$73)+COUNTIF(I12,$F$74)+COUNTIF(I12,$F$75)+COUNTIF(I12,$F$76)+COUNTIF(I12,$F$77)+COUNTIF(I12,$F$78)+COUNTIF(I12,$F$79)+4*(COUNTIF(I12,$F$80)+COUNTIF(I12,$F$81))</f>
        <v>0</v>
      </c>
      <c r="K72" s="49">
        <f aca="true" t="shared" si="2" ref="K72:K90">COUNTIF(N12,$F$71)+COUNTIF(N12,$F$72)+COUNTIF(N12,$F$73)+COUNTIF(N12,$F$74)+COUNTIF(N12,$F$75)+COUNTIF(N12,$F$76)+COUNTIF(N12,$F$77)+COUNTIF(N12,$F$78)+COUNTIF(N12,$F$79)+4*(COUNTIF(N12,$F$80)+COUNTIF(N12,$F$81))</f>
        <v>0</v>
      </c>
      <c r="L72" s="49">
        <f aca="true" t="shared" si="3" ref="L72:L90">SUM(I72:K72)</f>
        <v>0</v>
      </c>
      <c r="M72" s="49"/>
      <c r="N72" s="49"/>
      <c r="O72" s="49"/>
      <c r="P72" s="40"/>
      <c r="Q72" s="40"/>
    </row>
    <row r="73" spans="3:17" ht="15">
      <c r="C73" s="49"/>
      <c r="D73" s="49"/>
      <c r="E73" s="49"/>
      <c r="F73" s="49" t="s">
        <v>26</v>
      </c>
      <c r="G73" s="49"/>
      <c r="H73" s="49"/>
      <c r="I73" s="49">
        <f t="shared" si="0"/>
        <v>0</v>
      </c>
      <c r="J73" s="49">
        <f t="shared" si="1"/>
        <v>0</v>
      </c>
      <c r="K73" s="49">
        <f t="shared" si="2"/>
        <v>0</v>
      </c>
      <c r="L73" s="49">
        <f t="shared" si="3"/>
        <v>0</v>
      </c>
      <c r="M73" s="49"/>
      <c r="N73" s="49"/>
      <c r="O73" s="49"/>
      <c r="P73" s="40"/>
      <c r="Q73" s="40"/>
    </row>
    <row r="74" spans="3:17" ht="15">
      <c r="C74" s="49"/>
      <c r="D74" s="49"/>
      <c r="E74" s="49"/>
      <c r="F74" s="49" t="s">
        <v>27</v>
      </c>
      <c r="G74" s="49"/>
      <c r="H74" s="49"/>
      <c r="I74" s="49">
        <f t="shared" si="0"/>
        <v>0</v>
      </c>
      <c r="J74" s="49">
        <f t="shared" si="1"/>
        <v>0</v>
      </c>
      <c r="K74" s="49">
        <f t="shared" si="2"/>
        <v>0</v>
      </c>
      <c r="L74" s="49">
        <f t="shared" si="3"/>
        <v>0</v>
      </c>
      <c r="M74" s="49"/>
      <c r="N74" s="49"/>
      <c r="O74" s="49"/>
      <c r="P74" s="40"/>
      <c r="Q74" s="40"/>
    </row>
    <row r="75" spans="3:17" ht="15">
      <c r="C75" s="49"/>
      <c r="D75" s="49"/>
      <c r="E75" s="49"/>
      <c r="F75" s="49" t="s">
        <v>28</v>
      </c>
      <c r="G75" s="49"/>
      <c r="H75" s="49"/>
      <c r="I75" s="49">
        <f t="shared" si="0"/>
        <v>0</v>
      </c>
      <c r="J75" s="49">
        <f t="shared" si="1"/>
        <v>0</v>
      </c>
      <c r="K75" s="49">
        <f t="shared" si="2"/>
        <v>0</v>
      </c>
      <c r="L75" s="49">
        <f t="shared" si="3"/>
        <v>0</v>
      </c>
      <c r="M75" s="49"/>
      <c r="N75" s="49"/>
      <c r="O75" s="49"/>
      <c r="P75" s="40"/>
      <c r="Q75" s="40"/>
    </row>
    <row r="76" spans="3:17" ht="15">
      <c r="C76" s="49"/>
      <c r="D76" s="49"/>
      <c r="E76" s="49"/>
      <c r="F76" s="49" t="s">
        <v>29</v>
      </c>
      <c r="G76" s="49"/>
      <c r="H76" s="49"/>
      <c r="I76" s="49">
        <f t="shared" si="0"/>
        <v>0</v>
      </c>
      <c r="J76" s="49">
        <f t="shared" si="1"/>
        <v>0</v>
      </c>
      <c r="K76" s="49">
        <f t="shared" si="2"/>
        <v>0</v>
      </c>
      <c r="L76" s="49">
        <f t="shared" si="3"/>
        <v>0</v>
      </c>
      <c r="M76" s="49"/>
      <c r="N76" s="49"/>
      <c r="O76" s="49"/>
      <c r="P76" s="40"/>
      <c r="Q76" s="40"/>
    </row>
    <row r="77" spans="3:17" ht="15">
      <c r="C77" s="49"/>
      <c r="D77" s="49"/>
      <c r="E77" s="49"/>
      <c r="F77" s="49" t="s">
        <v>32</v>
      </c>
      <c r="G77" s="49"/>
      <c r="H77" s="49"/>
      <c r="I77" s="49">
        <f t="shared" si="0"/>
        <v>0</v>
      </c>
      <c r="J77" s="49">
        <f t="shared" si="1"/>
        <v>0</v>
      </c>
      <c r="K77" s="49">
        <f t="shared" si="2"/>
        <v>0</v>
      </c>
      <c r="L77" s="49">
        <f t="shared" si="3"/>
        <v>0</v>
      </c>
      <c r="M77" s="49"/>
      <c r="N77" s="49"/>
      <c r="O77" s="49"/>
      <c r="P77" s="40"/>
      <c r="Q77" s="40"/>
    </row>
    <row r="78" spans="3:17" ht="15">
      <c r="C78" s="49"/>
      <c r="D78" s="49"/>
      <c r="E78" s="49"/>
      <c r="F78" s="49" t="s">
        <v>33</v>
      </c>
      <c r="G78" s="49"/>
      <c r="H78" s="49"/>
      <c r="I78" s="49">
        <f t="shared" si="0"/>
        <v>0</v>
      </c>
      <c r="J78" s="49">
        <f t="shared" si="1"/>
        <v>0</v>
      </c>
      <c r="K78" s="49">
        <f t="shared" si="2"/>
        <v>0</v>
      </c>
      <c r="L78" s="49">
        <f t="shared" si="3"/>
        <v>0</v>
      </c>
      <c r="M78" s="49"/>
      <c r="N78" s="49"/>
      <c r="O78" s="49"/>
      <c r="P78" s="40"/>
      <c r="Q78" s="40"/>
    </row>
    <row r="79" spans="2:17" ht="15.75">
      <c r="B79" s="2"/>
      <c r="C79" s="49"/>
      <c r="D79" s="49"/>
      <c r="E79" s="49"/>
      <c r="F79" s="49" t="s">
        <v>20</v>
      </c>
      <c r="G79" s="49"/>
      <c r="H79" s="49"/>
      <c r="I79" s="49">
        <f t="shared" si="0"/>
        <v>0</v>
      </c>
      <c r="J79" s="49">
        <f t="shared" si="1"/>
        <v>0</v>
      </c>
      <c r="K79" s="49">
        <f t="shared" si="2"/>
        <v>0</v>
      </c>
      <c r="L79" s="49">
        <f t="shared" si="3"/>
        <v>0</v>
      </c>
      <c r="M79" s="49"/>
      <c r="N79" s="49"/>
      <c r="O79" s="49"/>
      <c r="P79" s="40"/>
      <c r="Q79" s="40"/>
    </row>
    <row r="80" spans="2:17" ht="15">
      <c r="B80" s="3"/>
      <c r="C80" s="49"/>
      <c r="D80" s="49"/>
      <c r="E80" s="49"/>
      <c r="F80" s="49"/>
      <c r="G80" s="49"/>
      <c r="H80" s="49"/>
      <c r="I80" s="49">
        <f t="shared" si="0"/>
        <v>0</v>
      </c>
      <c r="J80" s="49">
        <f t="shared" si="1"/>
        <v>0</v>
      </c>
      <c r="K80" s="49">
        <f t="shared" si="2"/>
        <v>0</v>
      </c>
      <c r="L80" s="49">
        <f t="shared" si="3"/>
        <v>0</v>
      </c>
      <c r="M80" s="49"/>
      <c r="N80" s="49"/>
      <c r="O80" s="49"/>
      <c r="P80" s="40"/>
      <c r="Q80" s="40"/>
    </row>
    <row r="81" spans="2:17" ht="18.75">
      <c r="B81" s="4"/>
      <c r="C81" s="49"/>
      <c r="D81" s="49"/>
      <c r="E81" s="49"/>
      <c r="F81" s="49"/>
      <c r="G81" s="49"/>
      <c r="H81" s="49"/>
      <c r="I81" s="49">
        <f t="shared" si="0"/>
        <v>0</v>
      </c>
      <c r="J81" s="49">
        <f t="shared" si="1"/>
        <v>0</v>
      </c>
      <c r="K81" s="49">
        <f t="shared" si="2"/>
        <v>0</v>
      </c>
      <c r="L81" s="49">
        <f t="shared" si="3"/>
        <v>0</v>
      </c>
      <c r="M81" s="49"/>
      <c r="N81" s="49"/>
      <c r="O81" s="49"/>
      <c r="P81" s="40"/>
      <c r="Q81" s="40"/>
    </row>
    <row r="82" spans="2:17" ht="18.75">
      <c r="B82" s="4"/>
      <c r="C82" s="49"/>
      <c r="D82" s="49"/>
      <c r="E82" s="49"/>
      <c r="F82" s="49"/>
      <c r="G82" s="49"/>
      <c r="H82" s="49"/>
      <c r="I82" s="49">
        <f t="shared" si="0"/>
        <v>0</v>
      </c>
      <c r="J82" s="49">
        <f t="shared" si="1"/>
        <v>0</v>
      </c>
      <c r="K82" s="49">
        <f t="shared" si="2"/>
        <v>0</v>
      </c>
      <c r="L82" s="49">
        <f t="shared" si="3"/>
        <v>0</v>
      </c>
      <c r="M82" s="49"/>
      <c r="N82" s="49"/>
      <c r="O82" s="49"/>
      <c r="P82" s="40"/>
      <c r="Q82" s="40"/>
    </row>
    <row r="83" spans="2:17" ht="15.75">
      <c r="B83" s="5"/>
      <c r="C83" s="49"/>
      <c r="D83" s="49"/>
      <c r="E83" s="49"/>
      <c r="F83" s="49"/>
      <c r="G83" s="49"/>
      <c r="H83" s="49"/>
      <c r="I83" s="49">
        <f t="shared" si="0"/>
        <v>0</v>
      </c>
      <c r="J83" s="49">
        <f t="shared" si="1"/>
        <v>0</v>
      </c>
      <c r="K83" s="49">
        <f t="shared" si="2"/>
        <v>0</v>
      </c>
      <c r="L83" s="49">
        <f t="shared" si="3"/>
        <v>0</v>
      </c>
      <c r="M83" s="49"/>
      <c r="N83" s="49"/>
      <c r="O83" s="49"/>
      <c r="P83" s="40"/>
      <c r="Q83" s="40"/>
    </row>
    <row r="84" spans="2:17" ht="15.75">
      <c r="B84" s="5"/>
      <c r="C84" s="49"/>
      <c r="D84" s="49"/>
      <c r="E84" s="49"/>
      <c r="F84" s="49"/>
      <c r="G84" s="49"/>
      <c r="H84" s="49"/>
      <c r="I84" s="49">
        <f t="shared" si="0"/>
        <v>0</v>
      </c>
      <c r="J84" s="49">
        <f t="shared" si="1"/>
        <v>0</v>
      </c>
      <c r="K84" s="49">
        <f t="shared" si="2"/>
        <v>0</v>
      </c>
      <c r="L84" s="49">
        <f t="shared" si="3"/>
        <v>0</v>
      </c>
      <c r="M84" s="49"/>
      <c r="N84" s="49"/>
      <c r="O84" s="49"/>
      <c r="P84" s="40"/>
      <c r="Q84" s="40"/>
    </row>
    <row r="85" spans="2:17" ht="15.75">
      <c r="B85" s="6"/>
      <c r="C85" s="49"/>
      <c r="D85" s="49"/>
      <c r="E85" s="49"/>
      <c r="F85" s="49"/>
      <c r="G85" s="49"/>
      <c r="H85" s="49"/>
      <c r="I85" s="49">
        <f t="shared" si="0"/>
        <v>0</v>
      </c>
      <c r="J85" s="49">
        <f t="shared" si="1"/>
        <v>0</v>
      </c>
      <c r="K85" s="49">
        <f t="shared" si="2"/>
        <v>0</v>
      </c>
      <c r="L85" s="49">
        <f t="shared" si="3"/>
        <v>0</v>
      </c>
      <c r="M85" s="49"/>
      <c r="N85" s="49"/>
      <c r="O85" s="49"/>
      <c r="P85" s="40"/>
      <c r="Q85" s="40"/>
    </row>
    <row r="86" spans="2:17" ht="15.75">
      <c r="B86" s="5"/>
      <c r="C86" s="49"/>
      <c r="D86" s="49"/>
      <c r="E86" s="49"/>
      <c r="F86" s="49"/>
      <c r="G86" s="49"/>
      <c r="H86" s="49"/>
      <c r="I86" s="49">
        <f t="shared" si="0"/>
        <v>0</v>
      </c>
      <c r="J86" s="49">
        <f t="shared" si="1"/>
        <v>0</v>
      </c>
      <c r="K86" s="49">
        <f t="shared" si="2"/>
        <v>0</v>
      </c>
      <c r="L86" s="49">
        <f t="shared" si="3"/>
        <v>0</v>
      </c>
      <c r="M86" s="49"/>
      <c r="N86" s="49"/>
      <c r="O86" s="49"/>
      <c r="P86" s="40"/>
      <c r="Q86" s="40"/>
    </row>
    <row r="87" spans="2:17" ht="15.75">
      <c r="B87" s="7"/>
      <c r="C87" s="49"/>
      <c r="D87" s="49"/>
      <c r="E87" s="49"/>
      <c r="F87" s="49"/>
      <c r="G87" s="49"/>
      <c r="H87" s="49"/>
      <c r="I87" s="49">
        <f t="shared" si="0"/>
        <v>0</v>
      </c>
      <c r="J87" s="49">
        <f t="shared" si="1"/>
        <v>0</v>
      </c>
      <c r="K87" s="49">
        <f t="shared" si="2"/>
        <v>0</v>
      </c>
      <c r="L87" s="49">
        <f t="shared" si="3"/>
        <v>0</v>
      </c>
      <c r="M87" s="49"/>
      <c r="N87" s="49"/>
      <c r="O87" s="49"/>
      <c r="P87" s="40"/>
      <c r="Q87" s="40"/>
    </row>
    <row r="88" spans="3:17" ht="15">
      <c r="C88" s="49"/>
      <c r="D88" s="49"/>
      <c r="E88" s="49"/>
      <c r="F88" s="49"/>
      <c r="G88" s="49"/>
      <c r="H88" s="49"/>
      <c r="I88" s="49">
        <f t="shared" si="0"/>
        <v>0</v>
      </c>
      <c r="J88" s="49">
        <f t="shared" si="1"/>
        <v>0</v>
      </c>
      <c r="K88" s="49">
        <f t="shared" si="2"/>
        <v>0</v>
      </c>
      <c r="L88" s="49">
        <f t="shared" si="3"/>
        <v>0</v>
      </c>
      <c r="M88" s="49"/>
      <c r="N88" s="49"/>
      <c r="O88" s="49"/>
      <c r="P88" s="40"/>
      <c r="Q88" s="40"/>
    </row>
    <row r="89" spans="3:17" ht="15">
      <c r="C89" s="49"/>
      <c r="D89" s="49"/>
      <c r="E89" s="49"/>
      <c r="F89" s="49"/>
      <c r="G89" s="49"/>
      <c r="H89" s="49"/>
      <c r="I89" s="49">
        <f t="shared" si="0"/>
        <v>0</v>
      </c>
      <c r="J89" s="49">
        <f t="shared" si="1"/>
        <v>0</v>
      </c>
      <c r="K89" s="49">
        <f t="shared" si="2"/>
        <v>0</v>
      </c>
      <c r="L89" s="49">
        <f t="shared" si="3"/>
        <v>0</v>
      </c>
      <c r="M89" s="49"/>
      <c r="N89" s="49"/>
      <c r="O89" s="49"/>
      <c r="P89" s="40"/>
      <c r="Q89" s="40"/>
    </row>
    <row r="90" spans="3:17" ht="15">
      <c r="C90" s="49"/>
      <c r="D90" s="49"/>
      <c r="E90" s="49"/>
      <c r="F90" s="49"/>
      <c r="G90" s="49"/>
      <c r="H90" s="49"/>
      <c r="I90" s="49">
        <f t="shared" si="0"/>
        <v>0</v>
      </c>
      <c r="J90" s="49">
        <f t="shared" si="1"/>
        <v>0</v>
      </c>
      <c r="K90" s="49">
        <f t="shared" si="2"/>
        <v>0</v>
      </c>
      <c r="L90" s="49">
        <f t="shared" si="3"/>
        <v>0</v>
      </c>
      <c r="M90" s="49"/>
      <c r="N90" s="49"/>
      <c r="O90" s="49"/>
      <c r="P90" s="40"/>
      <c r="Q90" s="40"/>
    </row>
    <row r="91" spans="3:17" ht="15"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0"/>
      <c r="Q91" s="40"/>
    </row>
    <row r="92" spans="3:15" ht="15"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</row>
    <row r="93" spans="3:15" ht="15"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</row>
    <row r="94" spans="3:15" ht="15"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</row>
    <row r="95" spans="3:15" ht="15"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</row>
    <row r="96" spans="3:15" ht="15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</row>
    <row r="97" spans="3:15" ht="15"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</row>
    <row r="98" spans="3:15" ht="15"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</row>
    <row r="99" spans="3:15" ht="15"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</row>
    <row r="100" spans="3:15" ht="15"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</row>
    <row r="101" spans="3:15" ht="15"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</row>
    <row r="102" spans="3:15" ht="15"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</row>
    <row r="103" spans="3:15" ht="15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3:15" ht="15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3:15" ht="15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</row>
  </sheetData>
  <sheetProtection password="DCCA" sheet="1" selectLockedCells="1"/>
  <mergeCells count="82">
    <mergeCell ref="G27:H27"/>
    <mergeCell ref="J27:M27"/>
    <mergeCell ref="B29:C29"/>
    <mergeCell ref="G29:H29"/>
    <mergeCell ref="J29:M29"/>
    <mergeCell ref="B30:C30"/>
    <mergeCell ref="G30:H30"/>
    <mergeCell ref="J30:M30"/>
    <mergeCell ref="B28:C28"/>
    <mergeCell ref="G28:H28"/>
    <mergeCell ref="J28:M28"/>
    <mergeCell ref="B25:C25"/>
    <mergeCell ref="G25:H25"/>
    <mergeCell ref="J25:M25"/>
    <mergeCell ref="B26:C26"/>
    <mergeCell ref="G26:H26"/>
    <mergeCell ref="J26:M26"/>
    <mergeCell ref="B27:C27"/>
    <mergeCell ref="B23:C23"/>
    <mergeCell ref="G23:H23"/>
    <mergeCell ref="J23:M23"/>
    <mergeCell ref="B24:C24"/>
    <mergeCell ref="G24:H24"/>
    <mergeCell ref="J24:M24"/>
    <mergeCell ref="B21:C21"/>
    <mergeCell ref="G21:H21"/>
    <mergeCell ref="J21:M21"/>
    <mergeCell ref="B22:C22"/>
    <mergeCell ref="G22:H22"/>
    <mergeCell ref="J22:M22"/>
    <mergeCell ref="B19:C19"/>
    <mergeCell ref="G19:H19"/>
    <mergeCell ref="J19:M19"/>
    <mergeCell ref="B20:C20"/>
    <mergeCell ref="G20:H20"/>
    <mergeCell ref="J20:M20"/>
    <mergeCell ref="B17:C17"/>
    <mergeCell ref="G17:H17"/>
    <mergeCell ref="J17:M17"/>
    <mergeCell ref="B18:C18"/>
    <mergeCell ref="G18:H18"/>
    <mergeCell ref="J18:M18"/>
    <mergeCell ref="G11:H11"/>
    <mergeCell ref="B15:C15"/>
    <mergeCell ref="G15:H15"/>
    <mergeCell ref="J15:M15"/>
    <mergeCell ref="B16:C16"/>
    <mergeCell ref="G16:H16"/>
    <mergeCell ref="J16:M16"/>
    <mergeCell ref="B13:C13"/>
    <mergeCell ref="G13:H13"/>
    <mergeCell ref="J13:M13"/>
    <mergeCell ref="B14:C14"/>
    <mergeCell ref="G14:H14"/>
    <mergeCell ref="J14:M14"/>
    <mergeCell ref="J11:M11"/>
    <mergeCell ref="B12:C12"/>
    <mergeCell ref="G12:H12"/>
    <mergeCell ref="J12:M12"/>
    <mergeCell ref="G9:H10"/>
    <mergeCell ref="I9:I10"/>
    <mergeCell ref="J9:M10"/>
    <mergeCell ref="A9:C10"/>
    <mergeCell ref="D9:D10"/>
    <mergeCell ref="B11:C11"/>
    <mergeCell ref="H1:N1"/>
    <mergeCell ref="J2:N2"/>
    <mergeCell ref="J3:N3"/>
    <mergeCell ref="H5:N5"/>
    <mergeCell ref="A6:B6"/>
    <mergeCell ref="C6:D6"/>
    <mergeCell ref="F6:N6"/>
    <mergeCell ref="D4:I4"/>
    <mergeCell ref="A4:C4"/>
    <mergeCell ref="L4:N4"/>
    <mergeCell ref="E9:E10"/>
    <mergeCell ref="F9:F10"/>
    <mergeCell ref="N9:N10"/>
    <mergeCell ref="O9:O10"/>
    <mergeCell ref="I7:N7"/>
    <mergeCell ref="A7:C7"/>
    <mergeCell ref="D7:E7"/>
  </mergeCells>
  <dataValidations count="3">
    <dataValidation type="list" allowBlank="1" showInputMessage="1" showErrorMessage="1" sqref="N11:N30 I11:I30 F11:F30">
      <formula1>$F$71:$F$79</formula1>
    </dataValidation>
    <dataValidation type="list" allowBlank="1" showInputMessage="1" showErrorMessage="1" sqref="E11:E30">
      <formula1>$E$71:$E$72</formula1>
    </dataValidation>
    <dataValidation type="list" allowBlank="1" showInputMessage="1" showErrorMessage="1" sqref="D11:D30">
      <formula1>$D$71:$D$72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200" verticalDpi="2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2014-11-20T16:03:23Z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