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60" yWindow="360" windowWidth="14880" windowHeight="7755" activeTab="0"/>
  </bookViews>
  <sheets>
    <sheet name="full inscripció" sheetId="6" r:id="rId1"/>
    <sheet name="full inscripció 2" sheetId="7" r:id="rId2"/>
  </sheets>
  <definedNames>
    <definedName name="_xlnm.Print_Area" localSheetId="0">'full inscripció'!$A$1:$N$38</definedName>
    <definedName name="_xlnm.Print_Area" localSheetId="1">'full inscripció 2'!$A$1:$N$38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sel·leccioni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sel·leccioni la categoría dobles</t>
        </r>
      </text>
    </comment>
    <comment ref="N11" authorId="0">
      <text>
        <r>
          <rPr>
            <sz val="9"/>
            <rFont val="Tahoma"/>
            <family val="2"/>
          </rPr>
          <t>sel·leccioni la categoria dobles mixtes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1" authorId="0">
      <text>
        <r>
          <rPr>
            <sz val="9"/>
            <rFont val="Tahoma"/>
            <family val="2"/>
          </rPr>
          <t>si = juga individuals
no = no juga individuals</t>
        </r>
      </text>
    </comment>
    <comment ref="F11" authorId="0">
      <text>
        <r>
          <rPr>
            <sz val="9"/>
            <rFont val="Tahoma"/>
            <family val="2"/>
          </rPr>
          <t>sel·leccioni la categoria individual</t>
        </r>
      </text>
    </comment>
    <comment ref="I11" authorId="0">
      <text>
        <r>
          <rPr>
            <sz val="9"/>
            <rFont val="Tahoma"/>
            <family val="2"/>
          </rPr>
          <t>sel·leccioni la categoría dobles</t>
        </r>
      </text>
    </comment>
    <comment ref="N11" authorId="0">
      <text>
        <r>
          <rPr>
            <sz val="9"/>
            <rFont val="Tahoma"/>
            <family val="2"/>
          </rPr>
          <t>sel·leccioni la categoria dobles mixtes</t>
        </r>
      </text>
    </comment>
  </commentList>
</comments>
</file>

<file path=xl/sharedStrings.xml><?xml version="1.0" encoding="utf-8"?>
<sst xmlns="http://schemas.openxmlformats.org/spreadsheetml/2006/main" count="89" uniqueCount="38">
  <si>
    <t>TEL:</t>
  </si>
  <si>
    <t>categ.</t>
  </si>
  <si>
    <t>Nom i cognoms</t>
  </si>
  <si>
    <t>INDIVIDUALS si/no</t>
  </si>
  <si>
    <t>Dobles amb/club</t>
  </si>
  <si>
    <t>Mixtes amb/club</t>
  </si>
  <si>
    <t>E-MAIL:</t>
  </si>
  <si>
    <t>de</t>
  </si>
  <si>
    <t>totals</t>
  </si>
  <si>
    <t>federació catalana de bàdminton</t>
  </si>
  <si>
    <t>Pavelló Municipal del Congost</t>
  </si>
  <si>
    <t>C/ Maria Palau, 25;    08403 Granollers</t>
  </si>
  <si>
    <t xml:space="preserve">Tel. i fax.: 93 849 04 17 </t>
  </si>
  <si>
    <t>e-mail: fecab@badminton.cat  www.badminton.cat</t>
  </si>
  <si>
    <t>CLUB:</t>
  </si>
  <si>
    <t>PERSONA RESPONSABLE:</t>
  </si>
  <si>
    <t>DATA:</t>
  </si>
  <si>
    <t>€</t>
  </si>
  <si>
    <t xml:space="preserve">FULL D'INSCRIPCIÓ 2*: </t>
  </si>
  <si>
    <t>Circuit Català de Terrassa</t>
  </si>
  <si>
    <t>Sexe H/D</t>
  </si>
  <si>
    <t>H</t>
  </si>
  <si>
    <t>D</t>
  </si>
  <si>
    <t>si</t>
  </si>
  <si>
    <t>no</t>
  </si>
  <si>
    <t>A</t>
  </si>
  <si>
    <t>B</t>
  </si>
  <si>
    <t>C</t>
  </si>
  <si>
    <t>S-17</t>
  </si>
  <si>
    <t>S-15</t>
  </si>
  <si>
    <t>S-13</t>
  </si>
  <si>
    <t>S-11</t>
  </si>
  <si>
    <t>S-9</t>
  </si>
  <si>
    <t>SC-Dissabte</t>
  </si>
  <si>
    <t>SC-Diumenge</t>
  </si>
  <si>
    <t>Circuit Català de Viladecans</t>
  </si>
  <si>
    <t>12 i 13 d'abril de 2014</t>
  </si>
  <si>
    <t>Federació Catalana de Bàdminton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</si>
</sst>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403]d&quot; &quot;mmmm&quot; &quot;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i/>
      <sz val="14"/>
      <color indexed="37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u val="single"/>
      <sz val="11"/>
      <color theme="1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8"/>
      <color theme="1"/>
      <name val="Calibri"/>
      <family val="2"/>
      <scheme val="minor"/>
    </font>
    <font>
      <sz val="16"/>
      <color theme="1"/>
      <name val="Arial Black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theme="1"/>
      <name val="+mn-cs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121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92">
    <xf numFmtId="0" fontId="0" fillId="0" borderId="0" xfId="0"/>
    <xf numFmtId="0" fontId="0" fillId="0" borderId="0" xfId="0" applyBorder="1"/>
    <xf numFmtId="0" fontId="10" fillId="0" borderId="0" xfId="0" applyFont="1" applyAlignment="1">
      <alignment horizontal="center"/>
    </xf>
    <xf numFmtId="0" fontId="9" fillId="0" borderId="0" xfId="20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5"/>
    </xf>
    <xf numFmtId="0" fontId="12" fillId="0" borderId="0" xfId="0" applyFont="1"/>
    <xf numFmtId="164" fontId="1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4" fillId="0" borderId="0" xfId="0" applyNumberFormat="1" applyFont="1" applyBorder="1" applyAlignment="1">
      <alignment horizontal="right"/>
    </xf>
    <xf numFmtId="0" fontId="0" fillId="0" borderId="0" xfId="0" applyProtection="1">
      <protection/>
    </xf>
    <xf numFmtId="0" fontId="13" fillId="0" borderId="0" xfId="0" applyFont="1" applyProtection="1">
      <protection/>
    </xf>
    <xf numFmtId="0" fontId="0" fillId="0" borderId="0" xfId="0" applyBorder="1" applyProtection="1">
      <protection/>
    </xf>
    <xf numFmtId="0" fontId="14" fillId="0" borderId="0" xfId="0" applyFont="1" applyProtection="1">
      <protection/>
    </xf>
    <xf numFmtId="0" fontId="0" fillId="2" borderId="1" xfId="0" applyFill="1" applyBorder="1"/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0" fillId="0" borderId="0" xfId="0" applyAlignment="1">
      <alignment vertical="top"/>
    </xf>
    <xf numFmtId="0" fontId="15" fillId="0" borderId="5" xfId="0" applyFont="1" applyBorder="1" applyAlignment="1" applyProtection="1">
      <alignment horizontal="center"/>
      <protection locked="0"/>
    </xf>
    <xf numFmtId="0" fontId="0" fillId="2" borderId="5" xfId="0" applyFill="1" applyBorder="1" applyProtection="1">
      <protection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12" xfId="0" applyFont="1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2" borderId="5" xfId="0" applyFill="1" applyBorder="1" applyProtection="1">
      <protection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left"/>
      <protection/>
    </xf>
    <xf numFmtId="164" fontId="1" fillId="0" borderId="12" xfId="0" applyNumberFormat="1" applyFont="1" applyBorder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0" fontId="1" fillId="0" borderId="13" xfId="0" applyFont="1" applyBorder="1" applyProtection="1">
      <protection/>
    </xf>
    <xf numFmtId="4" fontId="3" fillId="0" borderId="0" xfId="0" applyNumberFormat="1" applyFont="1" applyAlignment="1" applyProtection="1">
      <alignment horizontal="right"/>
      <protection/>
    </xf>
    <xf numFmtId="0" fontId="4" fillId="0" borderId="1" xfId="0" applyFont="1" applyBorder="1" applyProtection="1">
      <protection/>
    </xf>
    <xf numFmtId="0" fontId="4" fillId="0" borderId="0" xfId="0" applyFont="1" applyAlignment="1" applyProtection="1">
      <alignment horizontal="center"/>
      <protection/>
    </xf>
    <xf numFmtId="164" fontId="4" fillId="0" borderId="1" xfId="0" applyNumberFormat="1" applyFont="1" applyBorder="1" applyAlignment="1" applyProtection="1">
      <alignment horizontal="right"/>
      <protection/>
    </xf>
    <xf numFmtId="0" fontId="21" fillId="0" borderId="0" xfId="0" applyFont="1"/>
    <xf numFmtId="0" fontId="22" fillId="0" borderId="0" xfId="0" applyFont="1"/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16" fillId="0" borderId="0" xfId="0" applyFont="1" applyAlignment="1" applyProtection="1">
      <alignment horizontal="right" vertical="center"/>
      <protection/>
    </xf>
    <xf numFmtId="0" fontId="7" fillId="3" borderId="0" xfId="0" applyFont="1" applyFill="1" applyAlignment="1">
      <alignment horizontal="right" vertical="center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 vertical="top"/>
    </xf>
    <xf numFmtId="0" fontId="0" fillId="2" borderId="20" xfId="0" applyFill="1" applyBorder="1" applyProtection="1">
      <protection/>
    </xf>
    <xf numFmtId="0" fontId="0" fillId="2" borderId="5" xfId="0" applyFill="1" applyBorder="1" applyProtection="1">
      <protection/>
    </xf>
    <xf numFmtId="165" fontId="15" fillId="0" borderId="20" xfId="0" applyNumberFormat="1" applyFont="1" applyBorder="1" applyAlignment="1" applyProtection="1">
      <alignment horizontal="center"/>
      <protection locked="0"/>
    </xf>
    <xf numFmtId="165" fontId="15" fillId="0" borderId="5" xfId="0" applyNumberFormat="1" applyFont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0" fillId="2" borderId="20" xfId="0" applyFill="1" applyBorder="1"/>
    <xf numFmtId="0" fontId="0" fillId="2" borderId="13" xfId="0" applyFill="1" applyBorder="1"/>
    <xf numFmtId="0" fontId="0" fillId="2" borderId="5" xfId="0" applyFill="1" applyBorder="1"/>
    <xf numFmtId="0" fontId="0" fillId="2" borderId="21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0" fillId="2" borderId="16" xfId="0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19" fillId="2" borderId="21" xfId="0" applyFont="1" applyFill="1" applyBorder="1" applyAlignment="1" applyProtection="1">
      <alignment horizontal="center" vertical="center" wrapText="1"/>
      <protection/>
    </xf>
    <xf numFmtId="0" fontId="19" fillId="2" borderId="22" xfId="0" applyFont="1" applyFill="1" applyBorder="1" applyAlignment="1" applyProtection="1">
      <alignment horizontal="center" vertical="center" wrapText="1"/>
      <protection/>
    </xf>
    <xf numFmtId="0" fontId="19" fillId="2" borderId="21" xfId="0" applyFont="1" applyFill="1" applyBorder="1" applyAlignment="1" applyProtection="1">
      <alignment horizontal="center" vertical="top" wrapText="1"/>
      <protection/>
    </xf>
    <xf numFmtId="0" fontId="19" fillId="2" borderId="22" xfId="0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 applyProtection="1">
      <alignment horizontal="left"/>
      <protection locked="0"/>
    </xf>
    <xf numFmtId="0" fontId="18" fillId="0" borderId="24" xfId="0" applyFont="1" applyBorder="1" applyAlignment="1" applyProtection="1">
      <alignment horizontal="left"/>
      <protection locked="0"/>
    </xf>
    <xf numFmtId="0" fontId="18" fillId="0" borderId="25" xfId="0" applyFont="1" applyBorder="1" applyAlignment="1" applyProtection="1">
      <alignment horizontal="left"/>
      <protection locked="0"/>
    </xf>
    <xf numFmtId="0" fontId="18" fillId="0" borderId="26" xfId="0" applyFont="1" applyBorder="1" applyAlignment="1" applyProtection="1">
      <alignment horizontal="left"/>
      <protection locked="0"/>
    </xf>
    <xf numFmtId="0" fontId="18" fillId="0" borderId="27" xfId="0" applyFont="1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left"/>
      <protection locked="0"/>
    </xf>
    <xf numFmtId="0" fontId="18" fillId="0" borderId="30" xfId="0" applyFont="1" applyBorder="1" applyAlignment="1" applyProtection="1">
      <alignment horizontal="left"/>
      <protection locked="0"/>
    </xf>
    <xf numFmtId="0" fontId="18" fillId="0" borderId="31" xfId="0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5038725" cy="1114425"/>
    <xdr:sp macro="" textlink="">
      <xdr:nvSpPr>
        <xdr:cNvPr id="2" name="1 CuadroTexto"/>
        <xdr:cNvSpPr txBox="1"/>
      </xdr:nvSpPr>
      <xdr:spPr>
        <a:xfrm>
          <a:off x="0" y="5734050"/>
          <a:ext cx="5038725" cy="1114425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ES" sz="900" b="0" i="1">
              <a:latin typeface="+mn-lt"/>
            </a:rPr>
            <a:t>. És molt important que ompliu bé les dades. Si hi ha alguna parella que no sigui del mateix club cal fer, imprescindiblement, la inscripció en els fulls dels dos clubs i indicar, clarament, de quin n'és cada un/a.</a:t>
          </a:r>
        </a:p>
        <a:p>
          <a:r>
            <a:rPr lang="es-ES" sz="900" b="0" i="1">
              <a:latin typeface="+mn-lt"/>
            </a:rPr>
            <a:t>. Per poder acceptar una inscripció, cal haver enviat aquest full i la comprovació de l'ingrés corresponent dins el termini.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s-11 i s-9: 1 modalitat: 6,00€- 2 modalitats: 10,50€. Resta categories: 1 modalitat 8,50€- 2 modalitats, 13,00€.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A la categoria s-9, només es jugarà la modalitat d'individual.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4120" name="Picture 4" descr="LOGO BADMINTO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14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5038725" cy="1114425"/>
    <xdr:sp macro="" textlink="">
      <xdr:nvSpPr>
        <xdr:cNvPr id="2" name="1 CuadroTexto"/>
        <xdr:cNvSpPr txBox="1"/>
      </xdr:nvSpPr>
      <xdr:spPr>
        <a:xfrm>
          <a:off x="0" y="5734050"/>
          <a:ext cx="5038725" cy="1114425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ES" sz="900" b="0" i="1">
              <a:latin typeface="+mn-lt"/>
            </a:rPr>
            <a:t>. És molt important que ompliu bé les dades. Si hi ha alguna parella que no sigui del mateix club cal fer, imprescindiblement, la inscripció en els fulls dels dos clubs i indicar, clarament, de quin n'és cada un/a.</a:t>
          </a:r>
        </a:p>
        <a:p>
          <a:r>
            <a:rPr lang="es-ES" sz="900" b="0" i="1">
              <a:latin typeface="+mn-lt"/>
            </a:rPr>
            <a:t>. Per poder acceptar una inscripció, cal haver enviat aquest full i la comprovació de l'ingrés corresponent dins el termini.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s-11 i s-9: 1 modalitat: 6,00€- 2 modalitats: 10,50€. Resta categories: 1 modalitat 8,50'€- 2 modalitats, 13,00€.</a:t>
          </a:r>
        </a:p>
        <a:p>
          <a:r>
            <a:rPr lang="es-ES" sz="900" b="0" i="1">
              <a:solidFill>
                <a:schemeClr val="tx1"/>
              </a:solidFill>
              <a:latin typeface="+mn-lt"/>
              <a:ea typeface="+mn-ea"/>
              <a:cs typeface="+mn-cs"/>
            </a:rPr>
            <a:t>. A la categoria s-9, només es jugarà la modalitat d'individual.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2</xdr:row>
      <xdr:rowOff>142875</xdr:rowOff>
    </xdr:to>
    <xdr:pic>
      <xdr:nvPicPr>
        <xdr:cNvPr id="3" name="Picture 4" descr="LOGO BADMINTO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14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"/>
  <sheetViews>
    <sheetView tabSelected="1" workbookViewId="0" topLeftCell="A1">
      <selection activeCell="J20" sqref="J20:M20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49" t="s">
        <v>37</v>
      </c>
      <c r="I1" s="49"/>
      <c r="J1" s="49"/>
      <c r="K1" s="49"/>
      <c r="L1" s="49"/>
      <c r="M1" s="49"/>
      <c r="N1" s="49"/>
      <c r="O1" s="20"/>
      <c r="P1" s="20"/>
      <c r="Q1" s="20"/>
      <c r="R1" s="20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50" t="s">
        <v>10</v>
      </c>
      <c r="K2" s="50"/>
      <c r="L2" s="50"/>
      <c r="M2" s="50"/>
      <c r="N2" s="50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50" t="s">
        <v>11</v>
      </c>
      <c r="K3" s="50"/>
      <c r="L3" s="50"/>
      <c r="M3" s="50"/>
      <c r="N3" s="50"/>
      <c r="O3" s="21"/>
      <c r="P3" s="21"/>
    </row>
    <row r="4" spans="1:14" ht="20.25" customHeight="1">
      <c r="A4" s="51" t="s">
        <v>18</v>
      </c>
      <c r="B4" s="51"/>
      <c r="C4" s="51"/>
      <c r="D4" s="53" t="s">
        <v>35</v>
      </c>
      <c r="E4" s="53"/>
      <c r="F4" s="53"/>
      <c r="G4" s="53"/>
      <c r="H4" s="33"/>
      <c r="I4" s="32"/>
      <c r="J4" s="13"/>
      <c r="K4" s="13"/>
      <c r="L4" s="52" t="s">
        <v>12</v>
      </c>
      <c r="M4" s="52"/>
      <c r="N4" s="52"/>
    </row>
    <row r="5" spans="1:17" ht="12.75" customHeight="1">
      <c r="A5" s="12"/>
      <c r="B5" s="12"/>
      <c r="C5" s="12"/>
      <c r="D5" s="12"/>
      <c r="E5" s="12"/>
      <c r="F5" s="12"/>
      <c r="G5" s="12"/>
      <c r="H5" s="60" t="s">
        <v>13</v>
      </c>
      <c r="I5" s="60"/>
      <c r="J5" s="60"/>
      <c r="K5" s="60"/>
      <c r="L5" s="60"/>
      <c r="M5" s="60"/>
      <c r="N5" s="60"/>
      <c r="O5" s="22"/>
      <c r="P5" s="22"/>
      <c r="Q5" s="22"/>
    </row>
    <row r="6" spans="1:14" ht="16.5">
      <c r="A6" s="61" t="s">
        <v>16</v>
      </c>
      <c r="B6" s="62"/>
      <c r="C6" s="63" t="s">
        <v>36</v>
      </c>
      <c r="D6" s="64"/>
      <c r="E6" s="24" t="s">
        <v>14</v>
      </c>
      <c r="F6" s="65"/>
      <c r="G6" s="66"/>
      <c r="H6" s="66"/>
      <c r="I6" s="66"/>
      <c r="J6" s="66"/>
      <c r="K6" s="66"/>
      <c r="L6" s="66"/>
      <c r="M6" s="66"/>
      <c r="N6" s="67"/>
    </row>
    <row r="7" spans="1:14" ht="16.5">
      <c r="A7" s="68" t="s">
        <v>15</v>
      </c>
      <c r="B7" s="69"/>
      <c r="C7" s="70"/>
      <c r="D7" s="65"/>
      <c r="E7" s="67"/>
      <c r="F7" s="16" t="s">
        <v>0</v>
      </c>
      <c r="G7" s="23"/>
      <c r="H7" s="16" t="s">
        <v>6</v>
      </c>
      <c r="I7" s="65"/>
      <c r="J7" s="66"/>
      <c r="K7" s="66"/>
      <c r="L7" s="66"/>
      <c r="M7" s="66"/>
      <c r="N7" s="67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 customHeight="1">
      <c r="A9" s="73" t="s">
        <v>2</v>
      </c>
      <c r="B9" s="74"/>
      <c r="C9" s="75"/>
      <c r="D9" s="79" t="s">
        <v>20</v>
      </c>
      <c r="E9" s="81" t="s">
        <v>3</v>
      </c>
      <c r="F9" s="71" t="s">
        <v>1</v>
      </c>
      <c r="G9" s="54" t="s">
        <v>4</v>
      </c>
      <c r="H9" s="56"/>
      <c r="I9" s="71" t="s">
        <v>1</v>
      </c>
      <c r="J9" s="54" t="s">
        <v>5</v>
      </c>
      <c r="K9" s="55"/>
      <c r="L9" s="55"/>
      <c r="M9" s="56"/>
      <c r="N9" s="71" t="s">
        <v>1</v>
      </c>
    </row>
    <row r="10" spans="1:14" ht="12.75" customHeight="1" thickBot="1">
      <c r="A10" s="76"/>
      <c r="B10" s="77"/>
      <c r="C10" s="78"/>
      <c r="D10" s="80"/>
      <c r="E10" s="82"/>
      <c r="F10" s="72"/>
      <c r="G10" s="57"/>
      <c r="H10" s="59"/>
      <c r="I10" s="72"/>
      <c r="J10" s="57"/>
      <c r="K10" s="58"/>
      <c r="L10" s="58"/>
      <c r="M10" s="59"/>
      <c r="N10" s="72"/>
    </row>
    <row r="11" spans="1:14" ht="15" customHeight="1">
      <c r="A11" s="17">
        <v>1</v>
      </c>
      <c r="B11" s="83"/>
      <c r="C11" s="84"/>
      <c r="D11" s="25"/>
      <c r="E11" s="25"/>
      <c r="F11" s="25"/>
      <c r="G11" s="83"/>
      <c r="H11" s="84"/>
      <c r="I11" s="25"/>
      <c r="J11" s="83"/>
      <c r="K11" s="85"/>
      <c r="L11" s="85"/>
      <c r="M11" s="84"/>
      <c r="N11" s="29"/>
    </row>
    <row r="12" spans="1:14" ht="15" customHeight="1">
      <c r="A12" s="18">
        <v>2</v>
      </c>
      <c r="B12" s="86"/>
      <c r="C12" s="87"/>
      <c r="D12" s="26"/>
      <c r="E12" s="26"/>
      <c r="F12" s="26"/>
      <c r="G12" s="86"/>
      <c r="H12" s="87"/>
      <c r="I12" s="26"/>
      <c r="J12" s="86"/>
      <c r="K12" s="88"/>
      <c r="L12" s="88"/>
      <c r="M12" s="87"/>
      <c r="N12" s="28"/>
    </row>
    <row r="13" spans="1:14" ht="15" customHeight="1">
      <c r="A13" s="18">
        <v>3</v>
      </c>
      <c r="B13" s="86"/>
      <c r="C13" s="87"/>
      <c r="D13" s="26"/>
      <c r="E13" s="26"/>
      <c r="F13" s="26"/>
      <c r="G13" s="86"/>
      <c r="H13" s="87"/>
      <c r="I13" s="26"/>
      <c r="J13" s="86"/>
      <c r="K13" s="88"/>
      <c r="L13" s="88"/>
      <c r="M13" s="87"/>
      <c r="N13" s="28"/>
    </row>
    <row r="14" spans="1:14" ht="15" customHeight="1">
      <c r="A14" s="18">
        <v>4</v>
      </c>
      <c r="B14" s="86"/>
      <c r="C14" s="87"/>
      <c r="D14" s="26"/>
      <c r="E14" s="26"/>
      <c r="F14" s="26"/>
      <c r="G14" s="86"/>
      <c r="H14" s="87"/>
      <c r="I14" s="26"/>
      <c r="J14" s="86"/>
      <c r="K14" s="88"/>
      <c r="L14" s="88"/>
      <c r="M14" s="87"/>
      <c r="N14" s="28"/>
    </row>
    <row r="15" spans="1:14" ht="15" customHeight="1">
      <c r="A15" s="18">
        <v>5</v>
      </c>
      <c r="B15" s="86"/>
      <c r="C15" s="87"/>
      <c r="D15" s="26"/>
      <c r="E15" s="26"/>
      <c r="F15" s="26"/>
      <c r="G15" s="86"/>
      <c r="H15" s="87"/>
      <c r="I15" s="26"/>
      <c r="J15" s="86"/>
      <c r="K15" s="88"/>
      <c r="L15" s="88"/>
      <c r="M15" s="87"/>
      <c r="N15" s="28"/>
    </row>
    <row r="16" spans="1:14" ht="15" customHeight="1">
      <c r="A16" s="18">
        <v>6</v>
      </c>
      <c r="B16" s="86"/>
      <c r="C16" s="87"/>
      <c r="D16" s="26"/>
      <c r="E16" s="26"/>
      <c r="F16" s="26"/>
      <c r="G16" s="86"/>
      <c r="H16" s="87"/>
      <c r="I16" s="26"/>
      <c r="J16" s="86"/>
      <c r="K16" s="88"/>
      <c r="L16" s="88"/>
      <c r="M16" s="87"/>
      <c r="N16" s="28"/>
    </row>
    <row r="17" spans="1:14" ht="15" customHeight="1">
      <c r="A17" s="18">
        <v>7</v>
      </c>
      <c r="B17" s="86"/>
      <c r="C17" s="87"/>
      <c r="D17" s="26"/>
      <c r="E17" s="26"/>
      <c r="F17" s="26"/>
      <c r="G17" s="86"/>
      <c r="H17" s="87"/>
      <c r="I17" s="26"/>
      <c r="J17" s="86"/>
      <c r="K17" s="88"/>
      <c r="L17" s="88"/>
      <c r="M17" s="87"/>
      <c r="N17" s="28"/>
    </row>
    <row r="18" spans="1:14" ht="15" customHeight="1">
      <c r="A18" s="18">
        <v>8</v>
      </c>
      <c r="B18" s="86"/>
      <c r="C18" s="87"/>
      <c r="D18" s="26"/>
      <c r="E18" s="26"/>
      <c r="F18" s="26"/>
      <c r="G18" s="86"/>
      <c r="H18" s="87"/>
      <c r="I18" s="26"/>
      <c r="J18" s="86"/>
      <c r="K18" s="88"/>
      <c r="L18" s="88"/>
      <c r="M18" s="87"/>
      <c r="N18" s="28"/>
    </row>
    <row r="19" spans="1:14" ht="15" customHeight="1">
      <c r="A19" s="18">
        <v>9</v>
      </c>
      <c r="B19" s="86"/>
      <c r="C19" s="87"/>
      <c r="D19" s="26"/>
      <c r="E19" s="26"/>
      <c r="F19" s="26"/>
      <c r="G19" s="86"/>
      <c r="H19" s="87"/>
      <c r="I19" s="26"/>
      <c r="J19" s="86"/>
      <c r="K19" s="88"/>
      <c r="L19" s="88"/>
      <c r="M19" s="87"/>
      <c r="N19" s="28"/>
    </row>
    <row r="20" spans="1:14" ht="15" customHeight="1">
      <c r="A20" s="18">
        <v>10</v>
      </c>
      <c r="B20" s="86"/>
      <c r="C20" s="87"/>
      <c r="D20" s="26"/>
      <c r="E20" s="26"/>
      <c r="F20" s="26"/>
      <c r="G20" s="86"/>
      <c r="H20" s="87"/>
      <c r="I20" s="26"/>
      <c r="J20" s="86"/>
      <c r="K20" s="88"/>
      <c r="L20" s="88"/>
      <c r="M20" s="87"/>
      <c r="N20" s="28"/>
    </row>
    <row r="21" spans="1:14" ht="15" customHeight="1">
      <c r="A21" s="18">
        <v>11</v>
      </c>
      <c r="B21" s="86"/>
      <c r="C21" s="87"/>
      <c r="D21" s="26"/>
      <c r="E21" s="26"/>
      <c r="F21" s="26"/>
      <c r="G21" s="86"/>
      <c r="H21" s="87"/>
      <c r="I21" s="26"/>
      <c r="J21" s="86"/>
      <c r="K21" s="88"/>
      <c r="L21" s="88"/>
      <c r="M21" s="87"/>
      <c r="N21" s="28"/>
    </row>
    <row r="22" spans="1:14" ht="15" customHeight="1">
      <c r="A22" s="18">
        <v>12</v>
      </c>
      <c r="B22" s="86"/>
      <c r="C22" s="87"/>
      <c r="D22" s="26"/>
      <c r="E22" s="26"/>
      <c r="F22" s="26"/>
      <c r="G22" s="86"/>
      <c r="H22" s="87"/>
      <c r="I22" s="26"/>
      <c r="J22" s="86"/>
      <c r="K22" s="88"/>
      <c r="L22" s="88"/>
      <c r="M22" s="87"/>
      <c r="N22" s="28"/>
    </row>
    <row r="23" spans="1:14" ht="15" customHeight="1">
      <c r="A23" s="18">
        <v>13</v>
      </c>
      <c r="B23" s="86"/>
      <c r="C23" s="87"/>
      <c r="D23" s="26"/>
      <c r="E23" s="26"/>
      <c r="F23" s="26"/>
      <c r="G23" s="86"/>
      <c r="H23" s="87"/>
      <c r="I23" s="26"/>
      <c r="J23" s="86"/>
      <c r="K23" s="88"/>
      <c r="L23" s="88"/>
      <c r="M23" s="87"/>
      <c r="N23" s="28"/>
    </row>
    <row r="24" spans="1:14" ht="15" customHeight="1">
      <c r="A24" s="18">
        <v>14</v>
      </c>
      <c r="B24" s="86"/>
      <c r="C24" s="87"/>
      <c r="D24" s="26"/>
      <c r="E24" s="26"/>
      <c r="F24" s="26"/>
      <c r="G24" s="86"/>
      <c r="H24" s="87"/>
      <c r="I24" s="26"/>
      <c r="J24" s="86"/>
      <c r="K24" s="88"/>
      <c r="L24" s="88"/>
      <c r="M24" s="87"/>
      <c r="N24" s="28"/>
    </row>
    <row r="25" spans="1:14" ht="15" customHeight="1">
      <c r="A25" s="18">
        <v>15</v>
      </c>
      <c r="B25" s="86"/>
      <c r="C25" s="87"/>
      <c r="D25" s="26"/>
      <c r="E25" s="26"/>
      <c r="F25" s="26"/>
      <c r="G25" s="86"/>
      <c r="H25" s="87"/>
      <c r="I25" s="26"/>
      <c r="J25" s="86"/>
      <c r="K25" s="88"/>
      <c r="L25" s="88"/>
      <c r="M25" s="87"/>
      <c r="N25" s="28"/>
    </row>
    <row r="26" spans="1:14" ht="15" customHeight="1">
      <c r="A26" s="18">
        <v>16</v>
      </c>
      <c r="B26" s="86"/>
      <c r="C26" s="87"/>
      <c r="D26" s="26"/>
      <c r="E26" s="26"/>
      <c r="F26" s="26"/>
      <c r="G26" s="86"/>
      <c r="H26" s="87"/>
      <c r="I26" s="26"/>
      <c r="J26" s="86"/>
      <c r="K26" s="88"/>
      <c r="L26" s="88"/>
      <c r="M26" s="87"/>
      <c r="N26" s="28"/>
    </row>
    <row r="27" spans="1:14" ht="15" customHeight="1">
      <c r="A27" s="18">
        <v>17</v>
      </c>
      <c r="B27" s="86"/>
      <c r="C27" s="87"/>
      <c r="D27" s="26"/>
      <c r="E27" s="26"/>
      <c r="F27" s="26"/>
      <c r="G27" s="86"/>
      <c r="H27" s="87"/>
      <c r="I27" s="26"/>
      <c r="J27" s="86"/>
      <c r="K27" s="88"/>
      <c r="L27" s="88"/>
      <c r="M27" s="87"/>
      <c r="N27" s="28"/>
    </row>
    <row r="28" spans="1:14" ht="15" customHeight="1">
      <c r="A28" s="18">
        <v>18</v>
      </c>
      <c r="B28" s="86"/>
      <c r="C28" s="87"/>
      <c r="D28" s="26"/>
      <c r="E28" s="26"/>
      <c r="F28" s="26"/>
      <c r="G28" s="86"/>
      <c r="H28" s="87"/>
      <c r="I28" s="26"/>
      <c r="J28" s="86"/>
      <c r="K28" s="88"/>
      <c r="L28" s="88"/>
      <c r="M28" s="87"/>
      <c r="N28" s="28"/>
    </row>
    <row r="29" spans="1:14" ht="15" customHeight="1">
      <c r="A29" s="18">
        <v>19</v>
      </c>
      <c r="B29" s="86"/>
      <c r="C29" s="87"/>
      <c r="D29" s="26"/>
      <c r="E29" s="26"/>
      <c r="F29" s="26"/>
      <c r="G29" s="86"/>
      <c r="H29" s="87"/>
      <c r="I29" s="26"/>
      <c r="J29" s="86"/>
      <c r="K29" s="88"/>
      <c r="L29" s="88"/>
      <c r="M29" s="87"/>
      <c r="N29" s="28"/>
    </row>
    <row r="30" spans="1:14" ht="15" customHeight="1" thickBot="1">
      <c r="A30" s="19">
        <v>20</v>
      </c>
      <c r="B30" s="89"/>
      <c r="C30" s="90"/>
      <c r="D30" s="27"/>
      <c r="E30" s="27"/>
      <c r="F30" s="27"/>
      <c r="G30" s="89"/>
      <c r="H30" s="90"/>
      <c r="I30" s="27"/>
      <c r="J30" s="89"/>
      <c r="K30" s="91"/>
      <c r="L30" s="91"/>
      <c r="M30" s="90"/>
      <c r="N30" s="30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31">
        <f>COUNTIF(L71:L90,"4")+COUNTIF('full inscripció 2'!L71:L90,"4")</f>
        <v>0</v>
      </c>
      <c r="I32" s="37" t="s">
        <v>7</v>
      </c>
      <c r="J32" s="38">
        <v>6</v>
      </c>
      <c r="K32" s="39" t="s">
        <v>17</v>
      </c>
      <c r="L32" s="40">
        <f>H32*J32</f>
        <v>0</v>
      </c>
      <c r="M32" s="41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42">
        <f>COUNTIF(L71:L90,"1")+COUNTIF('full inscripció 2'!L71:L90,"1")</f>
        <v>0</v>
      </c>
      <c r="I33" s="37" t="s">
        <v>7</v>
      </c>
      <c r="J33" s="38">
        <v>8.5</v>
      </c>
      <c r="K33" s="39" t="s">
        <v>17</v>
      </c>
      <c r="L33" s="40">
        <f>H33*J33</f>
        <v>0</v>
      </c>
      <c r="M33" s="43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31">
        <f>COUNTIF(L71:L90,"8")+COUNTIF(L71:L90,"5")+COUNTIF('full inscripció 2'!L71:L90,"8")+COUNTIF('full inscripció 2'!L71:L90,"5")</f>
        <v>0</v>
      </c>
      <c r="I34" s="37" t="s">
        <v>7</v>
      </c>
      <c r="J34" s="38">
        <v>10.5</v>
      </c>
      <c r="K34" s="39" t="s">
        <v>17</v>
      </c>
      <c r="L34" s="40">
        <f>H34*J34</f>
        <v>0</v>
      </c>
      <c r="M34" s="41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H35" s="31">
        <f>COUNTIF(L71:L90,"2")+COUNTIF('full inscripció 2'!L71:L90,"2")</f>
        <v>0</v>
      </c>
      <c r="I35" s="37" t="s">
        <v>7</v>
      </c>
      <c r="J35" s="38">
        <v>13</v>
      </c>
      <c r="K35" s="39" t="s">
        <v>17</v>
      </c>
      <c r="L35" s="40">
        <f>H35*J35</f>
        <v>0</v>
      </c>
      <c r="M35" s="43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1"/>
      <c r="I36" s="9"/>
      <c r="J36" s="9"/>
      <c r="K36" s="9"/>
      <c r="L36" s="9"/>
      <c r="M36" s="9"/>
      <c r="N36" s="12"/>
      <c r="O36" s="11"/>
    </row>
    <row r="37" spans="1:14" ht="15">
      <c r="A37" s="12"/>
      <c r="B37" s="14"/>
      <c r="C37" s="14"/>
      <c r="D37" s="12"/>
      <c r="E37" s="12"/>
      <c r="F37" s="12"/>
      <c r="G37" s="12"/>
      <c r="H37" s="44">
        <f>SUM(H32:H36)</f>
        <v>0</v>
      </c>
      <c r="I37" s="9"/>
      <c r="J37" s="45" t="s">
        <v>8</v>
      </c>
      <c r="K37" s="45"/>
      <c r="L37" s="46">
        <f>SUM(L32:L35)</f>
        <v>0</v>
      </c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70" spans="3:14" ht="1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3:17" ht="15">
      <c r="C71" s="47"/>
      <c r="D71" s="47" t="s">
        <v>21</v>
      </c>
      <c r="E71" s="47" t="s">
        <v>23</v>
      </c>
      <c r="F71" s="47" t="s">
        <v>25</v>
      </c>
      <c r="G71" s="47"/>
      <c r="H71" s="47"/>
      <c r="I71" s="47">
        <f>COUNTIF(F11,$F$71)+COUNTIF(F11,$F$72)+COUNTIF(F11,$F$73)+COUNTIF(F11,$F$74)+COUNTIF(F11,$F$75)+COUNTIF(F11,$F$76)+COUNTIF(F11,$F$77)+COUNTIF(F11,$F$78)+COUNTIF(F11,$F$79)+4*(COUNTIF(F11,$F$80)+COUNTIF(F11,$F$81))</f>
        <v>0</v>
      </c>
      <c r="J71" s="47">
        <f>COUNTIF(I11,$F$71)+COUNTIF(I11,$F$72)+COUNTIF(I11,$F$73)+COUNTIF(I11,$F$74)+COUNTIF(I11,$F$75)+COUNTIF(I11,$F$76)+COUNTIF(I11,$F$77)+COUNTIF(I11,$F$78)+COUNTIF(I11,$F$79)+4*(COUNTIF(I11,$F$80)+COUNTIF(I11,$F$81))</f>
        <v>0</v>
      </c>
      <c r="K71" s="47">
        <f>COUNTIF(N11,$F$71)+COUNTIF(N11,$F$72)+COUNTIF(N11,$F$73)+COUNTIF(N11,$F$74)+COUNTIF(N11,$F$75)+COUNTIF(N11,$F$76)+COUNTIF(N11,$F$77)+COUNTIF(N11,$F$78)+COUNTIF(N11,$F$79)+4*(COUNTIF(N11,$F$80)+COUNTIF(N11,$F$81))</f>
        <v>0</v>
      </c>
      <c r="L71" s="47">
        <f>SUM(I71:K71)</f>
        <v>0</v>
      </c>
      <c r="M71" s="47"/>
      <c r="N71" s="47"/>
      <c r="O71" s="48"/>
      <c r="P71" s="48"/>
      <c r="Q71" s="48"/>
    </row>
    <row r="72" spans="3:17" ht="15">
      <c r="C72" s="47"/>
      <c r="D72" s="47" t="s">
        <v>22</v>
      </c>
      <c r="E72" s="47" t="s">
        <v>24</v>
      </c>
      <c r="F72" s="47" t="s">
        <v>26</v>
      </c>
      <c r="G72" s="47"/>
      <c r="H72" s="47"/>
      <c r="I72" s="47">
        <f aca="true" t="shared" si="0" ref="I72:I90">COUNTIF(F12,$F$71)+COUNTIF(F12,$F$72)+COUNTIF(F12,$F$73)+COUNTIF(F12,$F$74)+COUNTIF(F12,$F$75)+COUNTIF(F12,$F$76)+COUNTIF(F12,$F$77)+COUNTIF(F12,$F$78)+COUNTIF(F12,$F$79)+4*(COUNTIF(F12,$F$80)+COUNTIF(F12,$F$81))</f>
        <v>0</v>
      </c>
      <c r="J72" s="47">
        <f aca="true" t="shared" si="1" ref="J72:J90">COUNTIF(I12,$F$71)+COUNTIF(I12,$F$72)+COUNTIF(I12,$F$73)+COUNTIF(I12,$F$74)+COUNTIF(I12,$F$75)+COUNTIF(I12,$F$76)+COUNTIF(I12,$F$77)+COUNTIF(I12,$F$78)+COUNTIF(I12,$F$79)+4*(COUNTIF(I12,$F$80)+COUNTIF(I12,$F$81))</f>
        <v>0</v>
      </c>
      <c r="K72" s="47">
        <f aca="true" t="shared" si="2" ref="K72:K90">COUNTIF(N12,$F$71)+COUNTIF(N12,$F$72)+COUNTIF(N12,$F$73)+COUNTIF(N12,$F$74)+COUNTIF(N12,$F$75)+COUNTIF(N12,$F$76)+COUNTIF(N12,$F$77)+COUNTIF(N12,$F$78)+COUNTIF(N12,$F$79)+4*(COUNTIF(N12,$F$80)+COUNTIF(N12,$F$81))</f>
        <v>0</v>
      </c>
      <c r="L72" s="47">
        <f aca="true" t="shared" si="3" ref="L72:L90">SUM(I72:K72)</f>
        <v>0</v>
      </c>
      <c r="M72" s="47"/>
      <c r="N72" s="47"/>
      <c r="O72" s="48"/>
      <c r="P72" s="48"/>
      <c r="Q72" s="48"/>
    </row>
    <row r="73" spans="3:17" ht="15">
      <c r="C73" s="47"/>
      <c r="D73" s="47"/>
      <c r="E73" s="47"/>
      <c r="F73" s="47" t="s">
        <v>27</v>
      </c>
      <c r="G73" s="47"/>
      <c r="H73" s="47"/>
      <c r="I73" s="47">
        <f t="shared" si="0"/>
        <v>0</v>
      </c>
      <c r="J73" s="47">
        <f t="shared" si="1"/>
        <v>0</v>
      </c>
      <c r="K73" s="47">
        <f t="shared" si="2"/>
        <v>0</v>
      </c>
      <c r="L73" s="47">
        <f t="shared" si="3"/>
        <v>0</v>
      </c>
      <c r="M73" s="47"/>
      <c r="N73" s="47"/>
      <c r="O73" s="48"/>
      <c r="P73" s="48"/>
      <c r="Q73" s="48"/>
    </row>
    <row r="74" spans="3:17" ht="15">
      <c r="C74" s="47"/>
      <c r="D74" s="47"/>
      <c r="E74" s="47"/>
      <c r="F74" s="47" t="s">
        <v>22</v>
      </c>
      <c r="G74" s="47"/>
      <c r="H74" s="47"/>
      <c r="I74" s="47">
        <f t="shared" si="0"/>
        <v>0</v>
      </c>
      <c r="J74" s="47">
        <f t="shared" si="1"/>
        <v>0</v>
      </c>
      <c r="K74" s="47">
        <f t="shared" si="2"/>
        <v>0</v>
      </c>
      <c r="L74" s="47">
        <f t="shared" si="3"/>
        <v>0</v>
      </c>
      <c r="M74" s="47"/>
      <c r="N74" s="47"/>
      <c r="O74" s="48"/>
      <c r="P74" s="48"/>
      <c r="Q74" s="48"/>
    </row>
    <row r="75" spans="3:17" ht="15">
      <c r="C75" s="47"/>
      <c r="D75" s="47"/>
      <c r="E75" s="47"/>
      <c r="F75" s="47" t="s">
        <v>33</v>
      </c>
      <c r="G75" s="47"/>
      <c r="H75" s="47"/>
      <c r="I75" s="47">
        <f t="shared" si="0"/>
        <v>0</v>
      </c>
      <c r="J75" s="47">
        <f t="shared" si="1"/>
        <v>0</v>
      </c>
      <c r="K75" s="47">
        <f t="shared" si="2"/>
        <v>0</v>
      </c>
      <c r="L75" s="47">
        <f t="shared" si="3"/>
        <v>0</v>
      </c>
      <c r="M75" s="47"/>
      <c r="N75" s="47"/>
      <c r="O75" s="48"/>
      <c r="P75" s="48"/>
      <c r="Q75" s="48"/>
    </row>
    <row r="76" spans="3:17" ht="15">
      <c r="C76" s="47"/>
      <c r="D76" s="47"/>
      <c r="E76" s="47"/>
      <c r="F76" s="47" t="s">
        <v>34</v>
      </c>
      <c r="G76" s="47"/>
      <c r="H76" s="47"/>
      <c r="I76" s="47">
        <f t="shared" si="0"/>
        <v>0</v>
      </c>
      <c r="J76" s="47">
        <f t="shared" si="1"/>
        <v>0</v>
      </c>
      <c r="K76" s="47">
        <f t="shared" si="2"/>
        <v>0</v>
      </c>
      <c r="L76" s="47">
        <f t="shared" si="3"/>
        <v>0</v>
      </c>
      <c r="M76" s="47"/>
      <c r="N76" s="47"/>
      <c r="O76" s="48"/>
      <c r="P76" s="48"/>
      <c r="Q76" s="48"/>
    </row>
    <row r="77" spans="3:17" ht="15">
      <c r="C77" s="47"/>
      <c r="D77" s="47"/>
      <c r="E77" s="47"/>
      <c r="F77" s="47" t="s">
        <v>28</v>
      </c>
      <c r="G77" s="47"/>
      <c r="H77" s="47"/>
      <c r="I77" s="47">
        <f t="shared" si="0"/>
        <v>0</v>
      </c>
      <c r="J77" s="47">
        <f t="shared" si="1"/>
        <v>0</v>
      </c>
      <c r="K77" s="47">
        <f t="shared" si="2"/>
        <v>0</v>
      </c>
      <c r="L77" s="47">
        <f t="shared" si="3"/>
        <v>0</v>
      </c>
      <c r="M77" s="47"/>
      <c r="N77" s="47"/>
      <c r="O77" s="48"/>
      <c r="P77" s="48"/>
      <c r="Q77" s="48"/>
    </row>
    <row r="78" spans="3:17" ht="15">
      <c r="C78" s="47"/>
      <c r="D78" s="47"/>
      <c r="E78" s="47"/>
      <c r="F78" s="47" t="s">
        <v>29</v>
      </c>
      <c r="G78" s="47"/>
      <c r="H78" s="47"/>
      <c r="I78" s="47">
        <f t="shared" si="0"/>
        <v>0</v>
      </c>
      <c r="J78" s="47">
        <f t="shared" si="1"/>
        <v>0</v>
      </c>
      <c r="K78" s="47">
        <f t="shared" si="2"/>
        <v>0</v>
      </c>
      <c r="L78" s="47">
        <f t="shared" si="3"/>
        <v>0</v>
      </c>
      <c r="M78" s="47"/>
      <c r="N78" s="47"/>
      <c r="O78" s="48"/>
      <c r="P78" s="48"/>
      <c r="Q78" s="48"/>
    </row>
    <row r="79" spans="2:17" ht="15.75">
      <c r="B79" s="2"/>
      <c r="C79" s="47"/>
      <c r="D79" s="47"/>
      <c r="E79" s="47"/>
      <c r="F79" s="47" t="s">
        <v>30</v>
      </c>
      <c r="G79" s="47"/>
      <c r="H79" s="47"/>
      <c r="I79" s="47">
        <f t="shared" si="0"/>
        <v>0</v>
      </c>
      <c r="J79" s="47">
        <f t="shared" si="1"/>
        <v>0</v>
      </c>
      <c r="K79" s="47">
        <f t="shared" si="2"/>
        <v>0</v>
      </c>
      <c r="L79" s="47">
        <f t="shared" si="3"/>
        <v>0</v>
      </c>
      <c r="M79" s="47"/>
      <c r="N79" s="47"/>
      <c r="O79" s="48"/>
      <c r="P79" s="48"/>
      <c r="Q79" s="48"/>
    </row>
    <row r="80" spans="2:17" ht="15">
      <c r="B80" s="3"/>
      <c r="C80" s="47"/>
      <c r="D80" s="47"/>
      <c r="E80" s="47"/>
      <c r="F80" s="47" t="s">
        <v>31</v>
      </c>
      <c r="G80" s="47"/>
      <c r="H80" s="47"/>
      <c r="I80" s="47">
        <f t="shared" si="0"/>
        <v>0</v>
      </c>
      <c r="J80" s="47">
        <f t="shared" si="1"/>
        <v>0</v>
      </c>
      <c r="K80" s="47">
        <f t="shared" si="2"/>
        <v>0</v>
      </c>
      <c r="L80" s="47">
        <f t="shared" si="3"/>
        <v>0</v>
      </c>
      <c r="M80" s="47"/>
      <c r="N80" s="47"/>
      <c r="O80" s="48"/>
      <c r="P80" s="48"/>
      <c r="Q80" s="48"/>
    </row>
    <row r="81" spans="2:17" ht="18.75">
      <c r="B81" s="4"/>
      <c r="C81" s="47"/>
      <c r="D81" s="47"/>
      <c r="E81" s="47"/>
      <c r="F81" s="47" t="s">
        <v>32</v>
      </c>
      <c r="G81" s="47"/>
      <c r="H81" s="47"/>
      <c r="I81" s="47">
        <f t="shared" si="0"/>
        <v>0</v>
      </c>
      <c r="J81" s="47">
        <f t="shared" si="1"/>
        <v>0</v>
      </c>
      <c r="K81" s="47">
        <f t="shared" si="2"/>
        <v>0</v>
      </c>
      <c r="L81" s="47">
        <f t="shared" si="3"/>
        <v>0</v>
      </c>
      <c r="M81" s="47"/>
      <c r="N81" s="47"/>
      <c r="O81" s="48"/>
      <c r="P81" s="48"/>
      <c r="Q81" s="48"/>
    </row>
    <row r="82" spans="2:17" ht="18.75">
      <c r="B82" s="4"/>
      <c r="C82" s="47"/>
      <c r="D82" s="47"/>
      <c r="E82" s="47"/>
      <c r="F82" s="47"/>
      <c r="G82" s="47"/>
      <c r="H82" s="47"/>
      <c r="I82" s="47">
        <f t="shared" si="0"/>
        <v>0</v>
      </c>
      <c r="J82" s="47">
        <f t="shared" si="1"/>
        <v>0</v>
      </c>
      <c r="K82" s="47">
        <f t="shared" si="2"/>
        <v>0</v>
      </c>
      <c r="L82" s="47">
        <f t="shared" si="3"/>
        <v>0</v>
      </c>
      <c r="M82" s="47"/>
      <c r="N82" s="47"/>
      <c r="O82" s="48"/>
      <c r="P82" s="48"/>
      <c r="Q82" s="48"/>
    </row>
    <row r="83" spans="2:17" ht="15.75">
      <c r="B83" s="5"/>
      <c r="C83" s="47"/>
      <c r="D83" s="47"/>
      <c r="E83" s="47"/>
      <c r="F83" s="47"/>
      <c r="G83" s="47"/>
      <c r="H83" s="47"/>
      <c r="I83" s="47">
        <f t="shared" si="0"/>
        <v>0</v>
      </c>
      <c r="J83" s="47">
        <f t="shared" si="1"/>
        <v>0</v>
      </c>
      <c r="K83" s="47">
        <f t="shared" si="2"/>
        <v>0</v>
      </c>
      <c r="L83" s="47">
        <f t="shared" si="3"/>
        <v>0</v>
      </c>
      <c r="M83" s="47"/>
      <c r="N83" s="47"/>
      <c r="O83" s="48"/>
      <c r="P83" s="48"/>
      <c r="Q83" s="48"/>
    </row>
    <row r="84" spans="2:17" ht="15.75">
      <c r="B84" s="5"/>
      <c r="C84" s="47"/>
      <c r="D84" s="47"/>
      <c r="E84" s="47"/>
      <c r="F84" s="47"/>
      <c r="G84" s="47"/>
      <c r="H84" s="47"/>
      <c r="I84" s="47">
        <f t="shared" si="0"/>
        <v>0</v>
      </c>
      <c r="J84" s="47">
        <f t="shared" si="1"/>
        <v>0</v>
      </c>
      <c r="K84" s="47">
        <f t="shared" si="2"/>
        <v>0</v>
      </c>
      <c r="L84" s="47">
        <f t="shared" si="3"/>
        <v>0</v>
      </c>
      <c r="M84" s="47"/>
      <c r="N84" s="47"/>
      <c r="O84" s="48"/>
      <c r="P84" s="48"/>
      <c r="Q84" s="48"/>
    </row>
    <row r="85" spans="2:17" ht="15.75">
      <c r="B85" s="6"/>
      <c r="C85" s="47"/>
      <c r="D85" s="47"/>
      <c r="E85" s="47"/>
      <c r="F85" s="47"/>
      <c r="G85" s="47"/>
      <c r="H85" s="47"/>
      <c r="I85" s="47">
        <f t="shared" si="0"/>
        <v>0</v>
      </c>
      <c r="J85" s="47">
        <f t="shared" si="1"/>
        <v>0</v>
      </c>
      <c r="K85" s="47">
        <f t="shared" si="2"/>
        <v>0</v>
      </c>
      <c r="L85" s="47">
        <f t="shared" si="3"/>
        <v>0</v>
      </c>
      <c r="M85" s="47"/>
      <c r="N85" s="47"/>
      <c r="O85" s="48"/>
      <c r="P85" s="48"/>
      <c r="Q85" s="48"/>
    </row>
    <row r="86" spans="2:17" ht="15.75">
      <c r="B86" s="5"/>
      <c r="C86" s="47"/>
      <c r="D86" s="47"/>
      <c r="E86" s="47"/>
      <c r="F86" s="47"/>
      <c r="G86" s="47"/>
      <c r="H86" s="47"/>
      <c r="I86" s="47">
        <f t="shared" si="0"/>
        <v>0</v>
      </c>
      <c r="J86" s="47">
        <f t="shared" si="1"/>
        <v>0</v>
      </c>
      <c r="K86" s="47">
        <f t="shared" si="2"/>
        <v>0</v>
      </c>
      <c r="L86" s="47">
        <f t="shared" si="3"/>
        <v>0</v>
      </c>
      <c r="M86" s="47"/>
      <c r="N86" s="47"/>
      <c r="O86" s="48"/>
      <c r="P86" s="48"/>
      <c r="Q86" s="48"/>
    </row>
    <row r="87" spans="2:17" ht="15.75">
      <c r="B87" s="7"/>
      <c r="C87" s="47"/>
      <c r="D87" s="47"/>
      <c r="E87" s="47"/>
      <c r="F87" s="47"/>
      <c r="G87" s="47"/>
      <c r="H87" s="47"/>
      <c r="I87" s="47">
        <f t="shared" si="0"/>
        <v>0</v>
      </c>
      <c r="J87" s="47">
        <f t="shared" si="1"/>
        <v>0</v>
      </c>
      <c r="K87" s="47">
        <f t="shared" si="2"/>
        <v>0</v>
      </c>
      <c r="L87" s="47">
        <f t="shared" si="3"/>
        <v>0</v>
      </c>
      <c r="M87" s="47"/>
      <c r="N87" s="47"/>
      <c r="O87" s="48"/>
      <c r="P87" s="48"/>
      <c r="Q87" s="48"/>
    </row>
    <row r="88" spans="3:17" ht="15">
      <c r="C88" s="47"/>
      <c r="D88" s="47"/>
      <c r="E88" s="47"/>
      <c r="F88" s="47"/>
      <c r="G88" s="47"/>
      <c r="H88" s="47"/>
      <c r="I88" s="47">
        <f t="shared" si="0"/>
        <v>0</v>
      </c>
      <c r="J88" s="47">
        <f t="shared" si="1"/>
        <v>0</v>
      </c>
      <c r="K88" s="47">
        <f t="shared" si="2"/>
        <v>0</v>
      </c>
      <c r="L88" s="47">
        <f t="shared" si="3"/>
        <v>0</v>
      </c>
      <c r="M88" s="47"/>
      <c r="N88" s="47"/>
      <c r="O88" s="48"/>
      <c r="P88" s="48"/>
      <c r="Q88" s="48"/>
    </row>
    <row r="89" spans="3:17" ht="15">
      <c r="C89" s="47"/>
      <c r="D89" s="47"/>
      <c r="E89" s="47"/>
      <c r="F89" s="47"/>
      <c r="G89" s="47"/>
      <c r="H89" s="47"/>
      <c r="I89" s="47">
        <f t="shared" si="0"/>
        <v>0</v>
      </c>
      <c r="J89" s="47">
        <f t="shared" si="1"/>
        <v>0</v>
      </c>
      <c r="K89" s="47">
        <f t="shared" si="2"/>
        <v>0</v>
      </c>
      <c r="L89" s="47">
        <f t="shared" si="3"/>
        <v>0</v>
      </c>
      <c r="M89" s="47"/>
      <c r="N89" s="47"/>
      <c r="O89" s="48"/>
      <c r="P89" s="48"/>
      <c r="Q89" s="48"/>
    </row>
    <row r="90" spans="3:17" ht="15">
      <c r="C90" s="47"/>
      <c r="D90" s="47"/>
      <c r="E90" s="47"/>
      <c r="F90" s="47"/>
      <c r="G90" s="47"/>
      <c r="H90" s="47"/>
      <c r="I90" s="47">
        <f t="shared" si="0"/>
        <v>0</v>
      </c>
      <c r="J90" s="47">
        <f t="shared" si="1"/>
        <v>0</v>
      </c>
      <c r="K90" s="47">
        <f t="shared" si="2"/>
        <v>0</v>
      </c>
      <c r="L90" s="47">
        <f t="shared" si="3"/>
        <v>0</v>
      </c>
      <c r="M90" s="47"/>
      <c r="N90" s="47"/>
      <c r="O90" s="48"/>
      <c r="P90" s="48"/>
      <c r="Q90" s="48"/>
    </row>
    <row r="91" spans="3:17" ht="1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8"/>
      <c r="P91" s="48"/>
      <c r="Q91" s="48"/>
    </row>
  </sheetData>
  <sheetProtection password="C64B" sheet="1" objects="1" scenarios="1" selectLockedCells="1"/>
  <mergeCells count="81"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  <mergeCell ref="B26:C26"/>
    <mergeCell ref="G26:H26"/>
    <mergeCell ref="J26:M26"/>
    <mergeCell ref="B27:C27"/>
    <mergeCell ref="G27:H27"/>
    <mergeCell ref="J27:M27"/>
    <mergeCell ref="B24:C24"/>
    <mergeCell ref="G24:H24"/>
    <mergeCell ref="J24:M24"/>
    <mergeCell ref="B25:C25"/>
    <mergeCell ref="G25:H25"/>
    <mergeCell ref="J25:M25"/>
    <mergeCell ref="B22:C22"/>
    <mergeCell ref="G22:H22"/>
    <mergeCell ref="J22:M22"/>
    <mergeCell ref="B23:C23"/>
    <mergeCell ref="G23:H23"/>
    <mergeCell ref="J23:M23"/>
    <mergeCell ref="B20:C20"/>
    <mergeCell ref="G20:H20"/>
    <mergeCell ref="J20:M20"/>
    <mergeCell ref="B21:C21"/>
    <mergeCell ref="G21:H21"/>
    <mergeCell ref="J21:M21"/>
    <mergeCell ref="B18:C18"/>
    <mergeCell ref="G18:H18"/>
    <mergeCell ref="J18:M18"/>
    <mergeCell ref="B19:C19"/>
    <mergeCell ref="G19:H19"/>
    <mergeCell ref="J19:M19"/>
    <mergeCell ref="B16:C16"/>
    <mergeCell ref="G16:H16"/>
    <mergeCell ref="J16:M16"/>
    <mergeCell ref="B17:C17"/>
    <mergeCell ref="G17:H17"/>
    <mergeCell ref="J17:M17"/>
    <mergeCell ref="B14:C14"/>
    <mergeCell ref="G14:H14"/>
    <mergeCell ref="J14:M14"/>
    <mergeCell ref="B15:C15"/>
    <mergeCell ref="G15:H15"/>
    <mergeCell ref="J15:M15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J9:M10"/>
    <mergeCell ref="H5:N5"/>
    <mergeCell ref="A6:B6"/>
    <mergeCell ref="C6:D6"/>
    <mergeCell ref="F6:N6"/>
    <mergeCell ref="A7:C7"/>
    <mergeCell ref="D7:E7"/>
    <mergeCell ref="I7:N7"/>
    <mergeCell ref="N9:N10"/>
    <mergeCell ref="A9:C10"/>
    <mergeCell ref="D9:D10"/>
    <mergeCell ref="E9:E10"/>
    <mergeCell ref="F9:F10"/>
    <mergeCell ref="G9:H10"/>
    <mergeCell ref="I9:I10"/>
    <mergeCell ref="H1:N1"/>
    <mergeCell ref="J2:N2"/>
    <mergeCell ref="J3:N3"/>
    <mergeCell ref="A4:C4"/>
    <mergeCell ref="L4:N4"/>
    <mergeCell ref="D4:G4"/>
  </mergeCells>
  <dataValidations count="4">
    <dataValidation type="list" allowBlank="1" showInputMessage="1" showErrorMessage="1" sqref="D11:D30">
      <formula1>$D$71:$D$72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F11:F30">
      <formula1>$F$71:$F$81</formula1>
    </dataValidation>
    <dataValidation type="list" allowBlank="1" showInputMessage="1" showErrorMessage="1" sqref="N11:N30 I11:I30">
      <formula1>$F$71:$F$80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"/>
  <sheetViews>
    <sheetView workbookViewId="0" topLeftCell="A1">
      <selection activeCell="C6" sqref="C6:D6"/>
    </sheetView>
  </sheetViews>
  <sheetFormatPr defaultColWidth="11.421875" defaultRowHeight="15"/>
  <cols>
    <col min="1" max="1" width="5.28125" style="0" customWidth="1"/>
    <col min="3" max="3" width="18.57421875" style="0" customWidth="1"/>
    <col min="4" max="4" width="7.28125" style="0" customWidth="1"/>
    <col min="5" max="5" width="13.8515625" style="0" customWidth="1"/>
    <col min="6" max="6" width="6.7109375" style="0" customWidth="1"/>
    <col min="7" max="7" width="13.8515625" style="0" customWidth="1"/>
    <col min="8" max="8" width="12.8515625" style="0" customWidth="1"/>
    <col min="9" max="9" width="6.7109375" style="0" customWidth="1"/>
    <col min="10" max="10" width="10.7109375" style="0" customWidth="1"/>
    <col min="11" max="11" width="3.140625" style="0" customWidth="1"/>
    <col min="12" max="12" width="9.00390625" style="0" customWidth="1"/>
    <col min="13" max="13" width="4.421875" style="0" customWidth="1"/>
    <col min="14" max="14" width="6.57421875" style="0" customWidth="1"/>
    <col min="17" max="17" width="12.00390625" style="0" customWidth="1"/>
  </cols>
  <sheetData>
    <row r="1" spans="2:18" ht="18.75" customHeight="1">
      <c r="B1" s="15"/>
      <c r="C1" s="15"/>
      <c r="D1" s="15"/>
      <c r="E1" s="15"/>
      <c r="F1" s="15"/>
      <c r="G1" s="15"/>
      <c r="H1" s="49" t="s">
        <v>9</v>
      </c>
      <c r="I1" s="49"/>
      <c r="J1" s="49"/>
      <c r="K1" s="49"/>
      <c r="L1" s="49"/>
      <c r="M1" s="49"/>
      <c r="N1" s="49"/>
      <c r="O1" s="35"/>
      <c r="P1" s="35"/>
      <c r="Q1" s="35"/>
      <c r="R1" s="35"/>
    </row>
    <row r="2" spans="2:14" ht="12.75" customHeight="1">
      <c r="B2" s="15"/>
      <c r="C2" s="15"/>
      <c r="D2" s="15"/>
      <c r="E2" s="15"/>
      <c r="F2" s="15"/>
      <c r="G2" s="15"/>
      <c r="H2" s="15"/>
      <c r="I2" s="15"/>
      <c r="J2" s="50" t="s">
        <v>10</v>
      </c>
      <c r="K2" s="50"/>
      <c r="L2" s="50"/>
      <c r="M2" s="50"/>
      <c r="N2" s="50"/>
    </row>
    <row r="3" spans="1:16" ht="12.75" customHeight="1">
      <c r="A3" s="15"/>
      <c r="B3" s="15"/>
      <c r="C3" s="15"/>
      <c r="D3" s="15"/>
      <c r="E3" s="15"/>
      <c r="F3" s="15"/>
      <c r="G3" s="15"/>
      <c r="H3" s="15"/>
      <c r="I3" s="15"/>
      <c r="J3" s="50" t="s">
        <v>11</v>
      </c>
      <c r="K3" s="50"/>
      <c r="L3" s="50"/>
      <c r="M3" s="50"/>
      <c r="N3" s="50"/>
      <c r="O3" s="36"/>
      <c r="P3" s="36"/>
    </row>
    <row r="4" spans="1:14" ht="20.25" customHeight="1">
      <c r="A4" s="51" t="s">
        <v>18</v>
      </c>
      <c r="B4" s="51"/>
      <c r="C4" s="51"/>
      <c r="D4" s="53" t="s">
        <v>19</v>
      </c>
      <c r="E4" s="53"/>
      <c r="F4" s="53"/>
      <c r="G4" s="53"/>
      <c r="H4" s="33"/>
      <c r="I4" s="32"/>
      <c r="J4" s="13"/>
      <c r="K4" s="13"/>
      <c r="L4" s="52" t="s">
        <v>12</v>
      </c>
      <c r="M4" s="52"/>
      <c r="N4" s="52"/>
    </row>
    <row r="5" spans="1:17" ht="12.75" customHeight="1">
      <c r="A5" s="12"/>
      <c r="B5" s="12"/>
      <c r="C5" s="12"/>
      <c r="D5" s="12"/>
      <c r="E5" s="12"/>
      <c r="F5" s="12"/>
      <c r="G5" s="12"/>
      <c r="H5" s="60" t="s">
        <v>13</v>
      </c>
      <c r="I5" s="60"/>
      <c r="J5" s="60"/>
      <c r="K5" s="60"/>
      <c r="L5" s="60"/>
      <c r="M5" s="60"/>
      <c r="N5" s="60"/>
      <c r="O5" s="22"/>
      <c r="P5" s="22"/>
      <c r="Q5" s="22"/>
    </row>
    <row r="6" spans="1:14" ht="16.5">
      <c r="A6" s="61" t="s">
        <v>16</v>
      </c>
      <c r="B6" s="62"/>
      <c r="C6" s="63"/>
      <c r="D6" s="64"/>
      <c r="E6" s="34" t="s">
        <v>14</v>
      </c>
      <c r="F6" s="65"/>
      <c r="G6" s="66"/>
      <c r="H6" s="66"/>
      <c r="I6" s="66"/>
      <c r="J6" s="66"/>
      <c r="K6" s="66"/>
      <c r="L6" s="66"/>
      <c r="M6" s="66"/>
      <c r="N6" s="67"/>
    </row>
    <row r="7" spans="1:14" ht="16.5">
      <c r="A7" s="68" t="s">
        <v>15</v>
      </c>
      <c r="B7" s="69"/>
      <c r="C7" s="70"/>
      <c r="D7" s="65"/>
      <c r="E7" s="67"/>
      <c r="F7" s="16" t="s">
        <v>0</v>
      </c>
      <c r="G7" s="23"/>
      <c r="H7" s="16" t="s">
        <v>6</v>
      </c>
      <c r="I7" s="65"/>
      <c r="J7" s="66"/>
      <c r="K7" s="66"/>
      <c r="L7" s="66"/>
      <c r="M7" s="66"/>
      <c r="N7" s="67"/>
    </row>
    <row r="8" spans="1:14" ht="15.7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 customHeight="1">
      <c r="A9" s="73" t="s">
        <v>2</v>
      </c>
      <c r="B9" s="74"/>
      <c r="C9" s="75"/>
      <c r="D9" s="79" t="s">
        <v>20</v>
      </c>
      <c r="E9" s="81" t="s">
        <v>3</v>
      </c>
      <c r="F9" s="71" t="s">
        <v>1</v>
      </c>
      <c r="G9" s="54" t="s">
        <v>4</v>
      </c>
      <c r="H9" s="56"/>
      <c r="I9" s="71" t="s">
        <v>1</v>
      </c>
      <c r="J9" s="54" t="s">
        <v>5</v>
      </c>
      <c r="K9" s="55"/>
      <c r="L9" s="55"/>
      <c r="M9" s="56"/>
      <c r="N9" s="71" t="s">
        <v>1</v>
      </c>
    </row>
    <row r="10" spans="1:14" ht="12.75" customHeight="1" thickBot="1">
      <c r="A10" s="76"/>
      <c r="B10" s="77"/>
      <c r="C10" s="78"/>
      <c r="D10" s="80"/>
      <c r="E10" s="82"/>
      <c r="F10" s="72"/>
      <c r="G10" s="57"/>
      <c r="H10" s="59"/>
      <c r="I10" s="72"/>
      <c r="J10" s="57"/>
      <c r="K10" s="58"/>
      <c r="L10" s="58"/>
      <c r="M10" s="59"/>
      <c r="N10" s="72"/>
    </row>
    <row r="11" spans="1:14" ht="15" customHeight="1">
      <c r="A11" s="17">
        <v>21</v>
      </c>
      <c r="B11" s="83"/>
      <c r="C11" s="84"/>
      <c r="D11" s="25"/>
      <c r="E11" s="25"/>
      <c r="F11" s="25"/>
      <c r="G11" s="83"/>
      <c r="H11" s="84"/>
      <c r="I11" s="25"/>
      <c r="J11" s="83"/>
      <c r="K11" s="85"/>
      <c r="L11" s="85"/>
      <c r="M11" s="84"/>
      <c r="N11" s="29"/>
    </row>
    <row r="12" spans="1:14" ht="15" customHeight="1">
      <c r="A12" s="18">
        <v>22</v>
      </c>
      <c r="B12" s="86"/>
      <c r="C12" s="87"/>
      <c r="D12" s="26"/>
      <c r="E12" s="26"/>
      <c r="F12" s="26"/>
      <c r="G12" s="86"/>
      <c r="H12" s="87"/>
      <c r="I12" s="26"/>
      <c r="J12" s="86"/>
      <c r="K12" s="88"/>
      <c r="L12" s="88"/>
      <c r="M12" s="87"/>
      <c r="N12" s="28"/>
    </row>
    <row r="13" spans="1:14" ht="15" customHeight="1">
      <c r="A13" s="18">
        <v>23</v>
      </c>
      <c r="B13" s="86"/>
      <c r="C13" s="87"/>
      <c r="D13" s="26"/>
      <c r="E13" s="26"/>
      <c r="F13" s="26"/>
      <c r="G13" s="86"/>
      <c r="H13" s="87"/>
      <c r="I13" s="26"/>
      <c r="J13" s="86"/>
      <c r="K13" s="88"/>
      <c r="L13" s="88"/>
      <c r="M13" s="87"/>
      <c r="N13" s="28"/>
    </row>
    <row r="14" spans="1:14" ht="15" customHeight="1">
      <c r="A14" s="18">
        <v>24</v>
      </c>
      <c r="B14" s="86"/>
      <c r="C14" s="87"/>
      <c r="D14" s="26"/>
      <c r="E14" s="26"/>
      <c r="F14" s="26"/>
      <c r="G14" s="86"/>
      <c r="H14" s="87"/>
      <c r="I14" s="26"/>
      <c r="J14" s="86"/>
      <c r="K14" s="88"/>
      <c r="L14" s="88"/>
      <c r="M14" s="87"/>
      <c r="N14" s="28"/>
    </row>
    <row r="15" spans="1:14" ht="15" customHeight="1">
      <c r="A15" s="18">
        <v>25</v>
      </c>
      <c r="B15" s="86"/>
      <c r="C15" s="87"/>
      <c r="D15" s="26"/>
      <c r="E15" s="26"/>
      <c r="F15" s="26"/>
      <c r="G15" s="86"/>
      <c r="H15" s="87"/>
      <c r="I15" s="26"/>
      <c r="J15" s="86"/>
      <c r="K15" s="88"/>
      <c r="L15" s="88"/>
      <c r="M15" s="87"/>
      <c r="N15" s="28"/>
    </row>
    <row r="16" spans="1:14" ht="15" customHeight="1">
      <c r="A16" s="18">
        <v>26</v>
      </c>
      <c r="B16" s="86"/>
      <c r="C16" s="87"/>
      <c r="D16" s="26"/>
      <c r="E16" s="26"/>
      <c r="F16" s="26"/>
      <c r="G16" s="86"/>
      <c r="H16" s="87"/>
      <c r="I16" s="26"/>
      <c r="J16" s="86"/>
      <c r="K16" s="88"/>
      <c r="L16" s="88"/>
      <c r="M16" s="87"/>
      <c r="N16" s="28"/>
    </row>
    <row r="17" spans="1:14" ht="15" customHeight="1">
      <c r="A17" s="18">
        <v>27</v>
      </c>
      <c r="B17" s="86"/>
      <c r="C17" s="87"/>
      <c r="D17" s="26"/>
      <c r="E17" s="26"/>
      <c r="F17" s="26"/>
      <c r="G17" s="86"/>
      <c r="H17" s="87"/>
      <c r="I17" s="26"/>
      <c r="J17" s="86"/>
      <c r="K17" s="88"/>
      <c r="L17" s="88"/>
      <c r="M17" s="87"/>
      <c r="N17" s="28"/>
    </row>
    <row r="18" spans="1:14" ht="15" customHeight="1">
      <c r="A18" s="18">
        <v>28</v>
      </c>
      <c r="B18" s="86"/>
      <c r="C18" s="87"/>
      <c r="D18" s="26"/>
      <c r="E18" s="26"/>
      <c r="F18" s="26"/>
      <c r="G18" s="86"/>
      <c r="H18" s="87"/>
      <c r="I18" s="26"/>
      <c r="J18" s="86"/>
      <c r="K18" s="88"/>
      <c r="L18" s="88"/>
      <c r="M18" s="87"/>
      <c r="N18" s="28"/>
    </row>
    <row r="19" spans="1:14" ht="15" customHeight="1">
      <c r="A19" s="18">
        <v>29</v>
      </c>
      <c r="B19" s="86"/>
      <c r="C19" s="87"/>
      <c r="D19" s="26"/>
      <c r="E19" s="26"/>
      <c r="F19" s="26"/>
      <c r="G19" s="86"/>
      <c r="H19" s="87"/>
      <c r="I19" s="26"/>
      <c r="J19" s="86"/>
      <c r="K19" s="88"/>
      <c r="L19" s="88"/>
      <c r="M19" s="87"/>
      <c r="N19" s="28"/>
    </row>
    <row r="20" spans="1:14" ht="15" customHeight="1">
      <c r="A20" s="18">
        <v>30</v>
      </c>
      <c r="B20" s="86"/>
      <c r="C20" s="87"/>
      <c r="D20" s="26"/>
      <c r="E20" s="26"/>
      <c r="F20" s="26"/>
      <c r="G20" s="86"/>
      <c r="H20" s="87"/>
      <c r="I20" s="26"/>
      <c r="J20" s="86"/>
      <c r="K20" s="88"/>
      <c r="L20" s="88"/>
      <c r="M20" s="87"/>
      <c r="N20" s="28"/>
    </row>
    <row r="21" spans="1:14" ht="15" customHeight="1">
      <c r="A21" s="18">
        <v>31</v>
      </c>
      <c r="B21" s="86"/>
      <c r="C21" s="87"/>
      <c r="D21" s="26"/>
      <c r="E21" s="26"/>
      <c r="F21" s="26"/>
      <c r="G21" s="86"/>
      <c r="H21" s="87"/>
      <c r="I21" s="26"/>
      <c r="J21" s="86"/>
      <c r="K21" s="88"/>
      <c r="L21" s="88"/>
      <c r="M21" s="87"/>
      <c r="N21" s="28"/>
    </row>
    <row r="22" spans="1:14" ht="15" customHeight="1">
      <c r="A22" s="18">
        <v>32</v>
      </c>
      <c r="B22" s="86"/>
      <c r="C22" s="87"/>
      <c r="D22" s="26"/>
      <c r="E22" s="26"/>
      <c r="F22" s="26"/>
      <c r="G22" s="86"/>
      <c r="H22" s="87"/>
      <c r="I22" s="26"/>
      <c r="J22" s="86"/>
      <c r="K22" s="88"/>
      <c r="L22" s="88"/>
      <c r="M22" s="87"/>
      <c r="N22" s="28"/>
    </row>
    <row r="23" spans="1:14" ht="15" customHeight="1">
      <c r="A23" s="18">
        <v>33</v>
      </c>
      <c r="B23" s="86"/>
      <c r="C23" s="87"/>
      <c r="D23" s="26"/>
      <c r="E23" s="26"/>
      <c r="F23" s="26"/>
      <c r="G23" s="86"/>
      <c r="H23" s="87"/>
      <c r="I23" s="26"/>
      <c r="J23" s="86"/>
      <c r="K23" s="88"/>
      <c r="L23" s="88"/>
      <c r="M23" s="87"/>
      <c r="N23" s="28"/>
    </row>
    <row r="24" spans="1:14" ht="15" customHeight="1">
      <c r="A24" s="18">
        <v>34</v>
      </c>
      <c r="B24" s="86"/>
      <c r="C24" s="87"/>
      <c r="D24" s="26"/>
      <c r="E24" s="26"/>
      <c r="F24" s="26"/>
      <c r="G24" s="86"/>
      <c r="H24" s="87"/>
      <c r="I24" s="26"/>
      <c r="J24" s="86"/>
      <c r="K24" s="88"/>
      <c r="L24" s="88"/>
      <c r="M24" s="87"/>
      <c r="N24" s="28"/>
    </row>
    <row r="25" spans="1:14" ht="15" customHeight="1">
      <c r="A25" s="18">
        <v>35</v>
      </c>
      <c r="B25" s="86"/>
      <c r="C25" s="87"/>
      <c r="D25" s="26"/>
      <c r="E25" s="26"/>
      <c r="F25" s="26"/>
      <c r="G25" s="86"/>
      <c r="H25" s="87"/>
      <c r="I25" s="26"/>
      <c r="J25" s="86"/>
      <c r="K25" s="88"/>
      <c r="L25" s="88"/>
      <c r="M25" s="87"/>
      <c r="N25" s="28"/>
    </row>
    <row r="26" spans="1:14" ht="15" customHeight="1">
      <c r="A26" s="18">
        <v>36</v>
      </c>
      <c r="B26" s="86"/>
      <c r="C26" s="87"/>
      <c r="D26" s="26"/>
      <c r="E26" s="26"/>
      <c r="F26" s="26"/>
      <c r="G26" s="86"/>
      <c r="H26" s="87"/>
      <c r="I26" s="26"/>
      <c r="J26" s="86"/>
      <c r="K26" s="88"/>
      <c r="L26" s="88"/>
      <c r="M26" s="87"/>
      <c r="N26" s="28"/>
    </row>
    <row r="27" spans="1:14" ht="15" customHeight="1">
      <c r="A27" s="18">
        <v>37</v>
      </c>
      <c r="B27" s="86"/>
      <c r="C27" s="87"/>
      <c r="D27" s="26"/>
      <c r="E27" s="26"/>
      <c r="F27" s="26"/>
      <c r="G27" s="86"/>
      <c r="H27" s="87"/>
      <c r="I27" s="26"/>
      <c r="J27" s="86"/>
      <c r="K27" s="88"/>
      <c r="L27" s="88"/>
      <c r="M27" s="87"/>
      <c r="N27" s="28"/>
    </row>
    <row r="28" spans="1:14" ht="15" customHeight="1">
      <c r="A28" s="18">
        <v>38</v>
      </c>
      <c r="B28" s="86"/>
      <c r="C28" s="87"/>
      <c r="D28" s="26"/>
      <c r="E28" s="26"/>
      <c r="F28" s="26"/>
      <c r="G28" s="86"/>
      <c r="H28" s="87"/>
      <c r="I28" s="26"/>
      <c r="J28" s="86"/>
      <c r="K28" s="88"/>
      <c r="L28" s="88"/>
      <c r="M28" s="87"/>
      <c r="N28" s="28"/>
    </row>
    <row r="29" spans="1:14" ht="15" customHeight="1">
      <c r="A29" s="18">
        <v>39</v>
      </c>
      <c r="B29" s="86"/>
      <c r="C29" s="87"/>
      <c r="D29" s="26"/>
      <c r="E29" s="26"/>
      <c r="F29" s="26"/>
      <c r="G29" s="86"/>
      <c r="H29" s="87"/>
      <c r="I29" s="26"/>
      <c r="J29" s="86"/>
      <c r="K29" s="88"/>
      <c r="L29" s="88"/>
      <c r="M29" s="87"/>
      <c r="N29" s="28"/>
    </row>
    <row r="30" spans="1:14" ht="15" customHeight="1" thickBot="1">
      <c r="A30" s="19">
        <v>40</v>
      </c>
      <c r="B30" s="89"/>
      <c r="C30" s="90"/>
      <c r="D30" s="27"/>
      <c r="E30" s="27"/>
      <c r="F30" s="27"/>
      <c r="G30" s="89"/>
      <c r="H30" s="90"/>
      <c r="I30" s="27"/>
      <c r="J30" s="89"/>
      <c r="K30" s="91"/>
      <c r="L30" s="91"/>
      <c r="M30" s="90"/>
      <c r="N30" s="30"/>
    </row>
    <row r="31" spans="1:14" ht="12" customHeight="1">
      <c r="A31" s="12"/>
      <c r="B31" s="14"/>
      <c r="C31" s="1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ht="12" customHeight="1">
      <c r="A32" s="12"/>
      <c r="B32" s="14"/>
      <c r="C32" s="14"/>
      <c r="D32" s="12"/>
      <c r="E32" s="12"/>
      <c r="F32" s="12"/>
      <c r="G32" s="12"/>
      <c r="H32" s="31">
        <f>'full inscripció'!H32</f>
        <v>0</v>
      </c>
      <c r="I32" s="37" t="s">
        <v>7</v>
      </c>
      <c r="J32" s="38">
        <v>6</v>
      </c>
      <c r="K32" s="39" t="s">
        <v>17</v>
      </c>
      <c r="L32" s="40">
        <f>H32*J32</f>
        <v>0</v>
      </c>
      <c r="M32" s="41"/>
      <c r="N32" s="12"/>
      <c r="O32" s="8"/>
    </row>
    <row r="33" spans="1:15" ht="12" customHeight="1">
      <c r="A33" s="12"/>
      <c r="B33" s="14"/>
      <c r="C33" s="14"/>
      <c r="D33" s="12"/>
      <c r="E33" s="12"/>
      <c r="F33" s="12"/>
      <c r="G33" s="12"/>
      <c r="H33" s="42">
        <f>'full inscripció'!H33</f>
        <v>0</v>
      </c>
      <c r="I33" s="37" t="s">
        <v>7</v>
      </c>
      <c r="J33" s="38">
        <v>8.5</v>
      </c>
      <c r="K33" s="39" t="s">
        <v>17</v>
      </c>
      <c r="L33" s="40">
        <f>H33*J33</f>
        <v>0</v>
      </c>
      <c r="M33" s="43"/>
      <c r="N33" s="12"/>
      <c r="O33" s="8"/>
    </row>
    <row r="34" spans="1:15" ht="12" customHeight="1">
      <c r="A34" s="12"/>
      <c r="B34" s="14"/>
      <c r="C34" s="14"/>
      <c r="D34" s="12"/>
      <c r="E34" s="12"/>
      <c r="F34" s="12"/>
      <c r="G34" s="12"/>
      <c r="H34" s="31">
        <f>'full inscripció'!H34</f>
        <v>0</v>
      </c>
      <c r="I34" s="37" t="s">
        <v>7</v>
      </c>
      <c r="J34" s="38">
        <v>10.5</v>
      </c>
      <c r="K34" s="39" t="s">
        <v>17</v>
      </c>
      <c r="L34" s="40">
        <f>H34*J34</f>
        <v>0</v>
      </c>
      <c r="M34" s="41"/>
      <c r="N34" s="12"/>
      <c r="O34" s="8"/>
    </row>
    <row r="35" spans="1:15" ht="12" customHeight="1">
      <c r="A35" s="12"/>
      <c r="B35" s="14"/>
      <c r="C35" s="14"/>
      <c r="D35" s="12"/>
      <c r="E35" s="12"/>
      <c r="F35" s="12"/>
      <c r="G35" s="12"/>
      <c r="H35" s="31">
        <f>'full inscripció'!H35</f>
        <v>0</v>
      </c>
      <c r="I35" s="37" t="s">
        <v>7</v>
      </c>
      <c r="J35" s="38">
        <v>13</v>
      </c>
      <c r="K35" s="39" t="s">
        <v>17</v>
      </c>
      <c r="L35" s="40">
        <f>H35*J35</f>
        <v>0</v>
      </c>
      <c r="M35" s="43"/>
      <c r="N35" s="12"/>
      <c r="O35" s="10"/>
    </row>
    <row r="36" spans="1:15" ht="12" customHeight="1">
      <c r="A36" s="12"/>
      <c r="B36" s="14"/>
      <c r="C36" s="14"/>
      <c r="D36" s="12"/>
      <c r="E36" s="12"/>
      <c r="F36" s="12"/>
      <c r="G36" s="12"/>
      <c r="H36" s="31"/>
      <c r="I36" s="9"/>
      <c r="J36" s="9"/>
      <c r="K36" s="9"/>
      <c r="L36" s="9"/>
      <c r="M36" s="9"/>
      <c r="N36" s="12"/>
      <c r="O36" s="11"/>
    </row>
    <row r="37" spans="1:14" ht="15">
      <c r="A37" s="12"/>
      <c r="B37" s="14"/>
      <c r="C37" s="14"/>
      <c r="D37" s="12"/>
      <c r="E37" s="12"/>
      <c r="F37" s="12"/>
      <c r="G37" s="12"/>
      <c r="H37" s="44">
        <f>SUM(H32:H36)</f>
        <v>0</v>
      </c>
      <c r="I37" s="9"/>
      <c r="J37" s="45" t="s">
        <v>8</v>
      </c>
      <c r="K37" s="45"/>
      <c r="L37" s="46">
        <f>SUM(L32:L35)</f>
        <v>0</v>
      </c>
      <c r="M37" s="9"/>
      <c r="N37" s="12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2" ht="15" customHeight="1">
      <c r="A42" s="15"/>
    </row>
    <row r="70" spans="3:15" ht="1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48"/>
    </row>
    <row r="71" spans="3:15" ht="15">
      <c r="C71" s="47"/>
      <c r="D71" s="47" t="s">
        <v>21</v>
      </c>
      <c r="E71" s="47" t="s">
        <v>23</v>
      </c>
      <c r="F71" s="47" t="s">
        <v>25</v>
      </c>
      <c r="G71" s="47"/>
      <c r="H71" s="47"/>
      <c r="I71" s="47">
        <f>COUNTIF(F11,$F$71)+COUNTIF(F11,$F$72)+COUNTIF(F11,$F$73)+COUNTIF(F11,$F$74)+COUNTIF(F11,$F$75)+COUNTIF(F11,$F$76)+COUNTIF(F11,$F$77)+COUNTIF(F11,$F$78)+COUNTIF(F11,$F$79)+4*(COUNTIF(F11,$F$80)+COUNTIF(F11,$F$81))</f>
        <v>0</v>
      </c>
      <c r="J71" s="47">
        <f>COUNTIF(I11,$F$71)+COUNTIF(I11,$F$72)+COUNTIF(I11,$F$73)+COUNTIF(I11,$F$74)+COUNTIF(I11,$F$75)+COUNTIF(I11,$F$76)+COUNTIF(I11,$F$77)+COUNTIF(I11,$F$78)+COUNTIF(I11,$F$79)+4*(COUNTIF(I11,$F$80)+COUNTIF(I11,$F$81))</f>
        <v>0</v>
      </c>
      <c r="K71" s="47">
        <f>COUNTIF(N11,$F$71)+COUNTIF(N11,$F$72)+COUNTIF(N11,$F$73)+COUNTIF(N11,$F$74)+COUNTIF(N11,$F$75)+COUNTIF(N11,$F$76)+COUNTIF(N11,$F$77)+COUNTIF(N11,$F$78)+COUNTIF(N11,$F$79)+4*(COUNTIF(N11,$F$80)+COUNTIF(N11,$F$81))</f>
        <v>0</v>
      </c>
      <c r="L71" s="47">
        <f>SUM(I71:K71)</f>
        <v>0</v>
      </c>
      <c r="M71" s="47"/>
      <c r="N71" s="48"/>
      <c r="O71" s="48"/>
    </row>
    <row r="72" spans="3:15" ht="15">
      <c r="C72" s="47"/>
      <c r="D72" s="47" t="s">
        <v>22</v>
      </c>
      <c r="E72" s="47" t="s">
        <v>24</v>
      </c>
      <c r="F72" s="47" t="s">
        <v>26</v>
      </c>
      <c r="G72" s="47"/>
      <c r="H72" s="47"/>
      <c r="I72" s="47">
        <f aca="true" t="shared" si="0" ref="I72:I90">COUNTIF(F12,$F$71)+COUNTIF(F12,$F$72)+COUNTIF(F12,$F$73)+COUNTIF(F12,$F$74)+COUNTIF(F12,$F$75)+COUNTIF(F12,$F$76)+COUNTIF(F12,$F$77)+COUNTIF(F12,$F$78)+COUNTIF(F12,$F$79)+4*(COUNTIF(F12,$F$80)+COUNTIF(F12,$F$81))</f>
        <v>0</v>
      </c>
      <c r="J72" s="47">
        <f aca="true" t="shared" si="1" ref="J72:J90">COUNTIF(I12,$F$71)+COUNTIF(I12,$F$72)+COUNTIF(I12,$F$73)+COUNTIF(I12,$F$74)+COUNTIF(I12,$F$75)+COUNTIF(I12,$F$76)+COUNTIF(I12,$F$77)+COUNTIF(I12,$F$78)+COUNTIF(I12,$F$79)+4*(COUNTIF(I12,$F$80)+COUNTIF(I12,$F$81))</f>
        <v>0</v>
      </c>
      <c r="K72" s="47">
        <f aca="true" t="shared" si="2" ref="K72:K90">COUNTIF(N12,$F$71)+COUNTIF(N12,$F$72)+COUNTIF(N12,$F$73)+COUNTIF(N12,$F$74)+COUNTIF(N12,$F$75)+COUNTIF(N12,$F$76)+COUNTIF(N12,$F$77)+COUNTIF(N12,$F$78)+COUNTIF(N12,$F$79)+4*(COUNTIF(N12,$F$80)+COUNTIF(N12,$F$81))</f>
        <v>0</v>
      </c>
      <c r="L72" s="47">
        <f aca="true" t="shared" si="3" ref="L72:L90">SUM(I72:K72)</f>
        <v>0</v>
      </c>
      <c r="M72" s="47"/>
      <c r="N72" s="48"/>
      <c r="O72" s="48"/>
    </row>
    <row r="73" spans="3:15" ht="15">
      <c r="C73" s="47"/>
      <c r="D73" s="47"/>
      <c r="E73" s="47"/>
      <c r="F73" s="47" t="s">
        <v>27</v>
      </c>
      <c r="G73" s="47"/>
      <c r="H73" s="47"/>
      <c r="I73" s="47">
        <f t="shared" si="0"/>
        <v>0</v>
      </c>
      <c r="J73" s="47">
        <f t="shared" si="1"/>
        <v>0</v>
      </c>
      <c r="K73" s="47">
        <f t="shared" si="2"/>
        <v>0</v>
      </c>
      <c r="L73" s="47">
        <f t="shared" si="3"/>
        <v>0</v>
      </c>
      <c r="M73" s="47"/>
      <c r="N73" s="48"/>
      <c r="O73" s="48"/>
    </row>
    <row r="74" spans="3:15" ht="15">
      <c r="C74" s="47"/>
      <c r="D74" s="47"/>
      <c r="E74" s="47"/>
      <c r="F74" s="47" t="s">
        <v>22</v>
      </c>
      <c r="G74" s="47"/>
      <c r="H74" s="47"/>
      <c r="I74" s="47">
        <f t="shared" si="0"/>
        <v>0</v>
      </c>
      <c r="J74" s="47">
        <f t="shared" si="1"/>
        <v>0</v>
      </c>
      <c r="K74" s="47">
        <f t="shared" si="2"/>
        <v>0</v>
      </c>
      <c r="L74" s="47">
        <f t="shared" si="3"/>
        <v>0</v>
      </c>
      <c r="M74" s="47"/>
      <c r="N74" s="48"/>
      <c r="O74" s="48"/>
    </row>
    <row r="75" spans="3:15" ht="15">
      <c r="C75" s="47"/>
      <c r="D75" s="47"/>
      <c r="E75" s="47"/>
      <c r="F75" s="47" t="s">
        <v>33</v>
      </c>
      <c r="G75" s="47"/>
      <c r="H75" s="47"/>
      <c r="I75" s="47">
        <f t="shared" si="0"/>
        <v>0</v>
      </c>
      <c r="J75" s="47">
        <f t="shared" si="1"/>
        <v>0</v>
      </c>
      <c r="K75" s="47">
        <f t="shared" si="2"/>
        <v>0</v>
      </c>
      <c r="L75" s="47">
        <f t="shared" si="3"/>
        <v>0</v>
      </c>
      <c r="M75" s="47"/>
      <c r="N75" s="48"/>
      <c r="O75" s="48"/>
    </row>
    <row r="76" spans="3:15" ht="15">
      <c r="C76" s="47"/>
      <c r="D76" s="47"/>
      <c r="E76" s="47"/>
      <c r="F76" s="47" t="s">
        <v>34</v>
      </c>
      <c r="G76" s="47"/>
      <c r="H76" s="47"/>
      <c r="I76" s="47">
        <f t="shared" si="0"/>
        <v>0</v>
      </c>
      <c r="J76" s="47">
        <f t="shared" si="1"/>
        <v>0</v>
      </c>
      <c r="K76" s="47">
        <f t="shared" si="2"/>
        <v>0</v>
      </c>
      <c r="L76" s="47">
        <f t="shared" si="3"/>
        <v>0</v>
      </c>
      <c r="M76" s="47"/>
      <c r="N76" s="48"/>
      <c r="O76" s="48"/>
    </row>
    <row r="77" spans="3:15" ht="15">
      <c r="C77" s="47"/>
      <c r="D77" s="47"/>
      <c r="E77" s="47"/>
      <c r="F77" s="47" t="s">
        <v>28</v>
      </c>
      <c r="G77" s="47"/>
      <c r="H77" s="47"/>
      <c r="I77" s="47">
        <f t="shared" si="0"/>
        <v>0</v>
      </c>
      <c r="J77" s="47">
        <f t="shared" si="1"/>
        <v>0</v>
      </c>
      <c r="K77" s="47">
        <f t="shared" si="2"/>
        <v>0</v>
      </c>
      <c r="L77" s="47">
        <f t="shared" si="3"/>
        <v>0</v>
      </c>
      <c r="M77" s="47"/>
      <c r="N77" s="48"/>
      <c r="O77" s="48"/>
    </row>
    <row r="78" spans="3:15" ht="15">
      <c r="C78" s="47"/>
      <c r="D78" s="47"/>
      <c r="E78" s="47"/>
      <c r="F78" s="47" t="s">
        <v>29</v>
      </c>
      <c r="G78" s="47"/>
      <c r="H78" s="47"/>
      <c r="I78" s="47">
        <f t="shared" si="0"/>
        <v>0</v>
      </c>
      <c r="J78" s="47">
        <f t="shared" si="1"/>
        <v>0</v>
      </c>
      <c r="K78" s="47">
        <f t="shared" si="2"/>
        <v>0</v>
      </c>
      <c r="L78" s="47">
        <f t="shared" si="3"/>
        <v>0</v>
      </c>
      <c r="M78" s="47"/>
      <c r="N78" s="48"/>
      <c r="O78" s="48"/>
    </row>
    <row r="79" spans="2:15" ht="15.75">
      <c r="B79" s="2"/>
      <c r="C79" s="47"/>
      <c r="D79" s="47"/>
      <c r="E79" s="47"/>
      <c r="F79" s="47" t="s">
        <v>30</v>
      </c>
      <c r="G79" s="47"/>
      <c r="H79" s="47"/>
      <c r="I79" s="47">
        <f t="shared" si="0"/>
        <v>0</v>
      </c>
      <c r="J79" s="47">
        <f t="shared" si="1"/>
        <v>0</v>
      </c>
      <c r="K79" s="47">
        <f t="shared" si="2"/>
        <v>0</v>
      </c>
      <c r="L79" s="47">
        <f t="shared" si="3"/>
        <v>0</v>
      </c>
      <c r="M79" s="47"/>
      <c r="N79" s="48"/>
      <c r="O79" s="48"/>
    </row>
    <row r="80" spans="2:15" ht="15">
      <c r="B80" s="3"/>
      <c r="C80" s="47"/>
      <c r="D80" s="47"/>
      <c r="E80" s="47"/>
      <c r="F80" s="47" t="s">
        <v>31</v>
      </c>
      <c r="G80" s="47"/>
      <c r="H80" s="47"/>
      <c r="I80" s="47">
        <f t="shared" si="0"/>
        <v>0</v>
      </c>
      <c r="J80" s="47">
        <f t="shared" si="1"/>
        <v>0</v>
      </c>
      <c r="K80" s="47">
        <f t="shared" si="2"/>
        <v>0</v>
      </c>
      <c r="L80" s="47">
        <f t="shared" si="3"/>
        <v>0</v>
      </c>
      <c r="M80" s="47"/>
      <c r="N80" s="48"/>
      <c r="O80" s="48"/>
    </row>
    <row r="81" spans="2:15" ht="18.75">
      <c r="B81" s="4"/>
      <c r="C81" s="47"/>
      <c r="D81" s="47"/>
      <c r="E81" s="47"/>
      <c r="F81" s="47" t="s">
        <v>32</v>
      </c>
      <c r="G81" s="47"/>
      <c r="H81" s="47"/>
      <c r="I81" s="47">
        <f t="shared" si="0"/>
        <v>0</v>
      </c>
      <c r="J81" s="47">
        <f t="shared" si="1"/>
        <v>0</v>
      </c>
      <c r="K81" s="47">
        <f t="shared" si="2"/>
        <v>0</v>
      </c>
      <c r="L81" s="47">
        <f t="shared" si="3"/>
        <v>0</v>
      </c>
      <c r="M81" s="47"/>
      <c r="N81" s="48"/>
      <c r="O81" s="48"/>
    </row>
    <row r="82" spans="2:15" ht="18.75">
      <c r="B82" s="4"/>
      <c r="C82" s="47"/>
      <c r="D82" s="47"/>
      <c r="E82" s="47"/>
      <c r="F82" s="47"/>
      <c r="G82" s="47"/>
      <c r="H82" s="47"/>
      <c r="I82" s="47">
        <f t="shared" si="0"/>
        <v>0</v>
      </c>
      <c r="J82" s="47">
        <f t="shared" si="1"/>
        <v>0</v>
      </c>
      <c r="K82" s="47">
        <f t="shared" si="2"/>
        <v>0</v>
      </c>
      <c r="L82" s="47">
        <f t="shared" si="3"/>
        <v>0</v>
      </c>
      <c r="M82" s="47"/>
      <c r="N82" s="48"/>
      <c r="O82" s="48"/>
    </row>
    <row r="83" spans="2:15" ht="15.75">
      <c r="B83" s="5"/>
      <c r="C83" s="47"/>
      <c r="D83" s="47"/>
      <c r="E83" s="47"/>
      <c r="F83" s="47"/>
      <c r="G83" s="47"/>
      <c r="H83" s="47"/>
      <c r="I83" s="47">
        <f t="shared" si="0"/>
        <v>0</v>
      </c>
      <c r="J83" s="47">
        <f t="shared" si="1"/>
        <v>0</v>
      </c>
      <c r="K83" s="47">
        <f t="shared" si="2"/>
        <v>0</v>
      </c>
      <c r="L83" s="47">
        <f t="shared" si="3"/>
        <v>0</v>
      </c>
      <c r="M83" s="47"/>
      <c r="N83" s="48"/>
      <c r="O83" s="48"/>
    </row>
    <row r="84" spans="2:15" ht="15.75">
      <c r="B84" s="5"/>
      <c r="C84" s="47"/>
      <c r="D84" s="47"/>
      <c r="E84" s="47"/>
      <c r="F84" s="47"/>
      <c r="G84" s="47"/>
      <c r="H84" s="47"/>
      <c r="I84" s="47">
        <f t="shared" si="0"/>
        <v>0</v>
      </c>
      <c r="J84" s="47">
        <f t="shared" si="1"/>
        <v>0</v>
      </c>
      <c r="K84" s="47">
        <f t="shared" si="2"/>
        <v>0</v>
      </c>
      <c r="L84" s="47">
        <f t="shared" si="3"/>
        <v>0</v>
      </c>
      <c r="M84" s="47"/>
      <c r="N84" s="48"/>
      <c r="O84" s="48"/>
    </row>
    <row r="85" spans="2:15" ht="15.75">
      <c r="B85" s="6"/>
      <c r="C85" s="47"/>
      <c r="D85" s="47"/>
      <c r="E85" s="47"/>
      <c r="F85" s="47"/>
      <c r="G85" s="47"/>
      <c r="H85" s="47"/>
      <c r="I85" s="47">
        <f t="shared" si="0"/>
        <v>0</v>
      </c>
      <c r="J85" s="47">
        <f t="shared" si="1"/>
        <v>0</v>
      </c>
      <c r="K85" s="47">
        <f t="shared" si="2"/>
        <v>0</v>
      </c>
      <c r="L85" s="47">
        <f t="shared" si="3"/>
        <v>0</v>
      </c>
      <c r="M85" s="47"/>
      <c r="N85" s="48"/>
      <c r="O85" s="48"/>
    </row>
    <row r="86" spans="2:15" ht="15.75">
      <c r="B86" s="5"/>
      <c r="C86" s="47"/>
      <c r="D86" s="47"/>
      <c r="E86" s="47"/>
      <c r="F86" s="47"/>
      <c r="G86" s="47"/>
      <c r="H86" s="47"/>
      <c r="I86" s="47">
        <f t="shared" si="0"/>
        <v>0</v>
      </c>
      <c r="J86" s="47">
        <f t="shared" si="1"/>
        <v>0</v>
      </c>
      <c r="K86" s="47">
        <f t="shared" si="2"/>
        <v>0</v>
      </c>
      <c r="L86" s="47">
        <f t="shared" si="3"/>
        <v>0</v>
      </c>
      <c r="M86" s="47"/>
      <c r="N86" s="48"/>
      <c r="O86" s="48"/>
    </row>
    <row r="87" spans="2:15" ht="15.75">
      <c r="B87" s="7"/>
      <c r="C87" s="47"/>
      <c r="D87" s="47"/>
      <c r="E87" s="47"/>
      <c r="F87" s="47"/>
      <c r="G87" s="47"/>
      <c r="H87" s="47"/>
      <c r="I87" s="47">
        <f t="shared" si="0"/>
        <v>0</v>
      </c>
      <c r="J87" s="47">
        <f t="shared" si="1"/>
        <v>0</v>
      </c>
      <c r="K87" s="47">
        <f t="shared" si="2"/>
        <v>0</v>
      </c>
      <c r="L87" s="47">
        <f t="shared" si="3"/>
        <v>0</v>
      </c>
      <c r="M87" s="47"/>
      <c r="N87" s="48"/>
      <c r="O87" s="48"/>
    </row>
    <row r="88" spans="3:15" ht="15">
      <c r="C88" s="47"/>
      <c r="D88" s="47"/>
      <c r="E88" s="47"/>
      <c r="F88" s="47"/>
      <c r="G88" s="47"/>
      <c r="H88" s="47"/>
      <c r="I88" s="47">
        <f t="shared" si="0"/>
        <v>0</v>
      </c>
      <c r="J88" s="47">
        <f t="shared" si="1"/>
        <v>0</v>
      </c>
      <c r="K88" s="47">
        <f t="shared" si="2"/>
        <v>0</v>
      </c>
      <c r="L88" s="47">
        <f t="shared" si="3"/>
        <v>0</v>
      </c>
      <c r="M88" s="47"/>
      <c r="N88" s="48"/>
      <c r="O88" s="48"/>
    </row>
    <row r="89" spans="3:15" ht="15">
      <c r="C89" s="47"/>
      <c r="D89" s="47"/>
      <c r="E89" s="47"/>
      <c r="F89" s="47"/>
      <c r="G89" s="47"/>
      <c r="H89" s="47"/>
      <c r="I89" s="47">
        <f t="shared" si="0"/>
        <v>0</v>
      </c>
      <c r="J89" s="47">
        <f t="shared" si="1"/>
        <v>0</v>
      </c>
      <c r="K89" s="47">
        <f t="shared" si="2"/>
        <v>0</v>
      </c>
      <c r="L89" s="47">
        <f t="shared" si="3"/>
        <v>0</v>
      </c>
      <c r="M89" s="47"/>
      <c r="N89" s="48"/>
      <c r="O89" s="48"/>
    </row>
    <row r="90" spans="3:15" ht="15">
      <c r="C90" s="47"/>
      <c r="D90" s="47"/>
      <c r="E90" s="47"/>
      <c r="F90" s="47"/>
      <c r="G90" s="47"/>
      <c r="H90" s="47"/>
      <c r="I90" s="47">
        <f t="shared" si="0"/>
        <v>0</v>
      </c>
      <c r="J90" s="47">
        <f t="shared" si="1"/>
        <v>0</v>
      </c>
      <c r="K90" s="47">
        <f t="shared" si="2"/>
        <v>0</v>
      </c>
      <c r="L90" s="47">
        <f t="shared" si="3"/>
        <v>0</v>
      </c>
      <c r="M90" s="47"/>
      <c r="N90" s="48"/>
      <c r="O90" s="48"/>
    </row>
    <row r="91" spans="3:15" ht="1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8"/>
      <c r="O91" s="48"/>
    </row>
  </sheetData>
  <sheetProtection password="C64B" sheet="1" objects="1" scenarios="1" selectLockedCells="1"/>
  <mergeCells count="81">
    <mergeCell ref="B30:C30"/>
    <mergeCell ref="G30:H30"/>
    <mergeCell ref="J30:M30"/>
    <mergeCell ref="B28:C28"/>
    <mergeCell ref="G28:H28"/>
    <mergeCell ref="J28:M28"/>
    <mergeCell ref="B29:C29"/>
    <mergeCell ref="G29:H29"/>
    <mergeCell ref="J29:M29"/>
    <mergeCell ref="B26:C26"/>
    <mergeCell ref="G26:H26"/>
    <mergeCell ref="J26:M26"/>
    <mergeCell ref="B27:C27"/>
    <mergeCell ref="G27:H27"/>
    <mergeCell ref="J27:M27"/>
    <mergeCell ref="B24:C24"/>
    <mergeCell ref="G24:H24"/>
    <mergeCell ref="J24:M24"/>
    <mergeCell ref="B25:C25"/>
    <mergeCell ref="G25:H25"/>
    <mergeCell ref="J25:M25"/>
    <mergeCell ref="B22:C22"/>
    <mergeCell ref="G22:H22"/>
    <mergeCell ref="J22:M22"/>
    <mergeCell ref="B23:C23"/>
    <mergeCell ref="G23:H23"/>
    <mergeCell ref="J23:M23"/>
    <mergeCell ref="B20:C20"/>
    <mergeCell ref="G20:H20"/>
    <mergeCell ref="J20:M20"/>
    <mergeCell ref="B21:C21"/>
    <mergeCell ref="G21:H21"/>
    <mergeCell ref="J21:M21"/>
    <mergeCell ref="B18:C18"/>
    <mergeCell ref="G18:H18"/>
    <mergeCell ref="J18:M18"/>
    <mergeCell ref="B19:C19"/>
    <mergeCell ref="G19:H19"/>
    <mergeCell ref="J19:M19"/>
    <mergeCell ref="B16:C16"/>
    <mergeCell ref="G16:H16"/>
    <mergeCell ref="J16:M16"/>
    <mergeCell ref="B17:C17"/>
    <mergeCell ref="G17:H17"/>
    <mergeCell ref="J17:M17"/>
    <mergeCell ref="B14:C14"/>
    <mergeCell ref="G14:H14"/>
    <mergeCell ref="J14:M14"/>
    <mergeCell ref="B15:C15"/>
    <mergeCell ref="G15:H15"/>
    <mergeCell ref="J15:M15"/>
    <mergeCell ref="B11:C11"/>
    <mergeCell ref="G11:H11"/>
    <mergeCell ref="J11:M11"/>
    <mergeCell ref="B13:C13"/>
    <mergeCell ref="G13:H13"/>
    <mergeCell ref="J13:M13"/>
    <mergeCell ref="B12:C12"/>
    <mergeCell ref="G12:H12"/>
    <mergeCell ref="J12:M12"/>
    <mergeCell ref="J9:M10"/>
    <mergeCell ref="H5:N5"/>
    <mergeCell ref="A6:B6"/>
    <mergeCell ref="C6:D6"/>
    <mergeCell ref="F6:N6"/>
    <mergeCell ref="A7:C7"/>
    <mergeCell ref="D7:E7"/>
    <mergeCell ref="I7:N7"/>
    <mergeCell ref="N9:N10"/>
    <mergeCell ref="A9:C10"/>
    <mergeCell ref="D9:D10"/>
    <mergeCell ref="E9:E10"/>
    <mergeCell ref="F9:F10"/>
    <mergeCell ref="G9:H10"/>
    <mergeCell ref="I9:I10"/>
    <mergeCell ref="H1:N1"/>
    <mergeCell ref="J2:N2"/>
    <mergeCell ref="J3:N3"/>
    <mergeCell ref="A4:C4"/>
    <mergeCell ref="D4:G4"/>
    <mergeCell ref="L4:N4"/>
  </mergeCells>
  <dataValidations count="5">
    <dataValidation type="list" allowBlank="1" showInputMessage="1" showErrorMessage="1" sqref="N11">
      <formula1>$F$71:$F$79</formula1>
    </dataValidation>
    <dataValidation type="list" allowBlank="1" showInputMessage="1" showErrorMessage="1" sqref="I12:I30 I11 N11 N12:N30">
      <formula1>$F$71:$F$80</formula1>
    </dataValidation>
    <dataValidation type="list" allowBlank="1" showInputMessage="1" showErrorMessage="1" sqref="E11:E30">
      <formula1>$E$71:$E$72</formula1>
    </dataValidation>
    <dataValidation type="list" allowBlank="1" showInputMessage="1" showErrorMessage="1" sqref="D11:D30">
      <formula1>$D$71:$D$72</formula1>
    </dataValidation>
    <dataValidation type="list" allowBlank="1" showInputMessage="1" showErrorMessage="1" sqref="F11 F12:F30">
      <formula1>$F$71:$F$81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2014-03-07T08:28:40Z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